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PTU_2024_2025" sheetId="1" r:id="rId1"/>
    <sheet name="Sheet3" sheetId="2" r:id="rId2"/>
  </sheets>
  <definedNames>
    <definedName name="_xlnm.Print_Area" localSheetId="0">'PTU_2024_2025'!$A$1:$AE$69</definedName>
  </definedNames>
  <calcPr fullCalcOnLoad="1"/>
</workbook>
</file>

<file path=xl/sharedStrings.xml><?xml version="1.0" encoding="utf-8"?>
<sst xmlns="http://schemas.openxmlformats.org/spreadsheetml/2006/main" count="223" uniqueCount="169">
  <si>
    <t xml:space="preserve">Studij: </t>
  </si>
  <si>
    <t>Tjedno opterećenje: predavanja (P) + vježbe (V) ~ ECTS bodova (E)</t>
  </si>
  <si>
    <r>
      <t>S</t>
    </r>
    <r>
      <rPr>
        <sz val="8"/>
        <rFont val="Arial"/>
        <family val="2"/>
      </rPr>
      <t xml:space="preserve"> sati</t>
    </r>
  </si>
  <si>
    <t>Vrsta:</t>
  </si>
  <si>
    <t>I</t>
  </si>
  <si>
    <t>II</t>
  </si>
  <si>
    <t>III</t>
  </si>
  <si>
    <t>IV</t>
  </si>
  <si>
    <t>V</t>
  </si>
  <si>
    <t>VI</t>
  </si>
  <si>
    <t>za</t>
  </si>
  <si>
    <t>Oznaka</t>
  </si>
  <si>
    <t>Kolegij</t>
  </si>
  <si>
    <t>P</t>
  </si>
  <si>
    <t>E</t>
  </si>
  <si>
    <t>kolegij</t>
  </si>
  <si>
    <t>UG101</t>
  </si>
  <si>
    <t>Osnove ekonomije I</t>
  </si>
  <si>
    <t>UG201</t>
  </si>
  <si>
    <t>Osnove ekonomije II</t>
  </si>
  <si>
    <t>UG102</t>
  </si>
  <si>
    <t>Poslovna matematika I</t>
  </si>
  <si>
    <t>UG202</t>
  </si>
  <si>
    <t>Poslovna matematika II</t>
  </si>
  <si>
    <t>UG103</t>
  </si>
  <si>
    <t>UG203</t>
  </si>
  <si>
    <t>UG104</t>
  </si>
  <si>
    <t>UG105</t>
  </si>
  <si>
    <t>UG106</t>
  </si>
  <si>
    <t>Uvod u stručni i znanstveni rad</t>
  </si>
  <si>
    <t>UG204</t>
  </si>
  <si>
    <t>UG107</t>
  </si>
  <si>
    <t>UG108</t>
  </si>
  <si>
    <t>UG301</t>
  </si>
  <si>
    <t>UG401</t>
  </si>
  <si>
    <t>UG302</t>
  </si>
  <si>
    <t>Poslovna statistika I</t>
  </si>
  <si>
    <t>UG402</t>
  </si>
  <si>
    <t>Poslovna statistika II</t>
  </si>
  <si>
    <t>UG303</t>
  </si>
  <si>
    <t>UG304</t>
  </si>
  <si>
    <t>Osnove marketinga</t>
  </si>
  <si>
    <t>UG403</t>
  </si>
  <si>
    <t>UG305</t>
  </si>
  <si>
    <t>Osnove poduzetništva</t>
  </si>
  <si>
    <t>UG404</t>
  </si>
  <si>
    <t>UG306</t>
  </si>
  <si>
    <t>Turizam i okoliš</t>
  </si>
  <si>
    <t>UG501</t>
  </si>
  <si>
    <t>UG502</t>
  </si>
  <si>
    <t>Osnove menadžmenta</t>
  </si>
  <si>
    <t>UG503</t>
  </si>
  <si>
    <t>UG504</t>
  </si>
  <si>
    <t>Poslovanje turističkih agencija</t>
  </si>
  <si>
    <t>UG601</t>
  </si>
  <si>
    <t>Istraživanje turističkih tržišta</t>
  </si>
  <si>
    <t>UG505</t>
  </si>
  <si>
    <t>Turističko vrednovanje kult.baštine</t>
  </si>
  <si>
    <t>UG506</t>
  </si>
  <si>
    <t>Osnove specifičnih oblika turizma</t>
  </si>
  <si>
    <t>UG5xx</t>
  </si>
  <si>
    <t>Izborni kolegij</t>
  </si>
  <si>
    <t>UG603</t>
  </si>
  <si>
    <t>Stručna praksa</t>
  </si>
  <si>
    <t>UG604</t>
  </si>
  <si>
    <t>Završni rad</t>
  </si>
  <si>
    <t>Tjelesna i zdravstvena kultura (TZK)</t>
  </si>
  <si>
    <t>Tjedno opterećenje (sati)</t>
  </si>
  <si>
    <r>
      <t>S</t>
    </r>
    <r>
      <rPr>
        <sz val="8"/>
        <rFont val="Arial"/>
        <family val="2"/>
      </rPr>
      <t xml:space="preserve"> E</t>
    </r>
  </si>
  <si>
    <r>
      <t xml:space="preserve">S </t>
    </r>
    <r>
      <rPr>
        <sz val="8"/>
        <rFont val="Arial"/>
        <family val="2"/>
      </rPr>
      <t>E</t>
    </r>
  </si>
  <si>
    <t>Ukupno tjedno opterećenje (bez TZK)</t>
  </si>
  <si>
    <t>Izborni kolegiji</t>
  </si>
  <si>
    <t>Izborni kolegij I</t>
  </si>
  <si>
    <t>UG507</t>
  </si>
  <si>
    <t>Turizam i promet</t>
  </si>
  <si>
    <t>UG508</t>
  </si>
  <si>
    <t>Turizam i sport</t>
  </si>
  <si>
    <t>STRUČNI 180 ECTS</t>
  </si>
  <si>
    <t>Poslovanje ugostiteljskih poduzeća I</t>
  </si>
  <si>
    <t>Poslovanje ugostiteljskih poduzeća II</t>
  </si>
  <si>
    <t>Poslovni strani jezik AI</t>
  </si>
  <si>
    <t>Poslovni strani jezik AII</t>
  </si>
  <si>
    <t>Poslovni strani jezik AIII</t>
  </si>
  <si>
    <t>Poslovni strani jezik AIV</t>
  </si>
  <si>
    <t>Poslovni strani jezik AV</t>
  </si>
  <si>
    <t>Poslovni strani jezik AVI</t>
  </si>
  <si>
    <r>
      <t>S</t>
    </r>
    <r>
      <rPr>
        <sz val="8"/>
        <rFont val="Arial"/>
        <family val="2"/>
      </rPr>
      <t xml:space="preserve"> ECTS</t>
    </r>
  </si>
  <si>
    <t>Poslovni strani jezik BI</t>
  </si>
  <si>
    <t>Poslovni strani jezik BII</t>
  </si>
  <si>
    <t>Poslovni strani jezik BIII</t>
  </si>
  <si>
    <t>Poslovni strani jezik BIV</t>
  </si>
  <si>
    <t>Poslovni strani jezik BV</t>
  </si>
  <si>
    <t>Poslovni strani jezik BVI</t>
  </si>
  <si>
    <t>S</t>
  </si>
  <si>
    <t>Krizni menadžment</t>
  </si>
  <si>
    <t>Menadžerske vještine</t>
  </si>
  <si>
    <t>Osnove politike razvoja turizma</t>
  </si>
  <si>
    <t>Društveno odgovorno poslovanje u hotelijerstvu</t>
  </si>
  <si>
    <t>Prodajne tehnike u turizmu</t>
  </si>
  <si>
    <t>Financijska tržišta i institucije</t>
  </si>
  <si>
    <t>Financije poduzeća</t>
  </si>
  <si>
    <t>Osnove turizma</t>
  </si>
  <si>
    <t>Ekonomika turizma</t>
  </si>
  <si>
    <t>Atrakcije Hrvatske na njemačkom jeziku</t>
  </si>
  <si>
    <t>Primijenjena informatika</t>
  </si>
  <si>
    <t xml:space="preserve">Turistička geografija </t>
  </si>
  <si>
    <t>Pravo u turizmu i ugostiteljstvu</t>
  </si>
  <si>
    <t>Poduzetništvo u turizmu i ugostiteljstvu</t>
  </si>
  <si>
    <t>Poduzetničko projektiranje u turizmu i ugostiteljstvu</t>
  </si>
  <si>
    <t>Marketing u turizmu i ugostiteljstvu</t>
  </si>
  <si>
    <t>Komunikacijske i prezentacijske vještine</t>
  </si>
  <si>
    <t>Poduzetničko računovodstvo I</t>
  </si>
  <si>
    <t>Poduzetničko računovodstvo II</t>
  </si>
  <si>
    <t>Primijenjeno poduzetništvo u turizmu i ugostiteljstvu</t>
  </si>
  <si>
    <t>Stančić</t>
  </si>
  <si>
    <t>Halmi/Jelić</t>
  </si>
  <si>
    <t>Primužak/Petračić</t>
  </si>
  <si>
    <t>Varičak/Jelić/Vitner</t>
  </si>
  <si>
    <t>Društvene inovacije u turizmu i ugostiteljstvu</t>
  </si>
  <si>
    <t>Ishodi učenja:</t>
  </si>
  <si>
    <t xml:space="preserve">2.  Prepoznati i razlikovati eksternu i internu komunikaciju </t>
  </si>
  <si>
    <t>3.  Opisati proces percepcije komunikacije</t>
  </si>
  <si>
    <t xml:space="preserve">4.  Demonstrirati vještine rada u timu </t>
  </si>
  <si>
    <t xml:space="preserve">5.  Demonstrirati prezentacijske vještine </t>
  </si>
  <si>
    <t xml:space="preserve">1. Definirati pojam komunikacije i komunikologije </t>
  </si>
  <si>
    <t>6.  Identificirati načine komunikacije u kriznim situacijama i međukulturalnoj komunikaciji</t>
  </si>
  <si>
    <t xml:space="preserve">1. Definirati pojam poduzetništva u turizmu </t>
  </si>
  <si>
    <t xml:space="preserve">2. Definirati poslovnu priliku i ulogu kupca </t>
  </si>
  <si>
    <t xml:space="preserve">3. Opisati modele poduzetništva u turizmu </t>
  </si>
  <si>
    <t xml:space="preserve">4. Analizirati poduzetničko planiranje i upravljanje </t>
  </si>
  <si>
    <t xml:space="preserve">5. Opisati karakteristike poduzetničke politike i strategije </t>
  </si>
  <si>
    <t>6. Argumentirati potrebe edukacije za poduzetništvo u ugostiteljstvu</t>
  </si>
  <si>
    <t xml:space="preserve">1.Objasniti osnovne pojmove informatike </t>
  </si>
  <si>
    <t xml:space="preserve">2. Indetificirati i objasniti karakteristike osnovnih komponenti i perifernih uređaja povezanih s osobnim računalom </t>
  </si>
  <si>
    <t xml:space="preserve">3. Prepoznati osnovne karakteristike operativnih sustava i uredskih aplikacija  </t>
  </si>
  <si>
    <t xml:space="preserve">4. Opisati  funkcioniranja računala na Internetu </t>
  </si>
  <si>
    <t xml:space="preserve">5. Kreirati, dodati objekte i reference te urediti tekstualni dokument </t>
  </si>
  <si>
    <t xml:space="preserve">6. Kreirati radnu knjigu unutar koje će izvršiti proračun s grafičkim prikazom te kreirati prezentaciju </t>
  </si>
  <si>
    <t xml:space="preserve">2. Procijeniti značaj odabira profitabilne poduzetničke ideje. </t>
  </si>
  <si>
    <t xml:space="preserve">3. Usporediti domaće i strane konkurente u poslovnom okruženju . </t>
  </si>
  <si>
    <t xml:space="preserve">4. Valorizirati specifičnosti menadžmenta i marketinga u poduzetničkom projektu. </t>
  </si>
  <si>
    <t xml:space="preserve">5. Vrednovati značaj svih financijskih projekcija u poduzetničkom projektu. </t>
  </si>
  <si>
    <t xml:space="preserve">1. Vrednovati značenje poduzetničkog projekta za svakog poduzetnika. </t>
  </si>
  <si>
    <t xml:space="preserve">6. Kreirati profitabilan poduzetnički projekt iz područja ugostiteljstva. </t>
  </si>
  <si>
    <t xml:space="preserve">1. Klasificirati vrste inovacija te opisati proces kreiranja i razvijanja društvenih inovacija na načelima održivosti </t>
  </si>
  <si>
    <t>2. Objasniti značaj društvenih inovacija u kontekstu suvremenih europskih strategija i politika</t>
  </si>
  <si>
    <t xml:space="preserve">3. Objasniti makroekonomske učinke društvenih inovacija </t>
  </si>
  <si>
    <t xml:space="preserve">4. Klasifikacirati i tumačiti društvene kategorije i društvene   inovacije u turizmu </t>
  </si>
  <si>
    <t>5. Kritički prosuditi značaj korporativnih društvenih inovacija u kontekstu suvremenog inovacijskog procesa</t>
  </si>
  <si>
    <t>6. Kreirati koncept vlastite društvene inovacije u turizmu</t>
  </si>
  <si>
    <t>Ishodi učenja kolegija:</t>
  </si>
  <si>
    <t>IUSP</t>
  </si>
  <si>
    <t>7, 12</t>
  </si>
  <si>
    <t>Menadžment događaja</t>
  </si>
  <si>
    <t>Kreiranje tržišne marke u turizmu i ugostiteljstvu</t>
  </si>
  <si>
    <t>UG205</t>
  </si>
  <si>
    <t>UG206</t>
  </si>
  <si>
    <t>UG405</t>
  </si>
  <si>
    <t>UG602</t>
  </si>
  <si>
    <t>UG207</t>
  </si>
  <si>
    <t>UG307</t>
  </si>
  <si>
    <t>UG407</t>
  </si>
  <si>
    <t>UG607</t>
  </si>
  <si>
    <t>UG208</t>
  </si>
  <si>
    <t>UG308</t>
  </si>
  <si>
    <t>UG408</t>
  </si>
  <si>
    <t>UG608</t>
  </si>
  <si>
    <r>
      <t xml:space="preserve">Plan i program prijediplomskog stručnog studija </t>
    </r>
    <r>
      <rPr>
        <b/>
        <sz val="10"/>
        <rFont val="Arial"/>
        <family val="2"/>
      </rPr>
      <t>Poduzetništvo u turizmu i ugostiteljstvu</t>
    </r>
  </si>
  <si>
    <t>akad. god. 2024./2025.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</si>
</sst>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9" fontId="2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169" fontId="2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28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33" borderId="29" xfId="0" applyFont="1" applyFill="1" applyBorder="1" applyAlignment="1">
      <alignment vertical="center" wrapText="1"/>
    </xf>
    <xf numFmtId="16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right" vertical="center"/>
    </xf>
    <xf numFmtId="169" fontId="2" fillId="33" borderId="2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69" fontId="2" fillId="33" borderId="19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169" fontId="2" fillId="33" borderId="2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9" fontId="2" fillId="0" borderId="4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33" borderId="13" xfId="0" applyFont="1" applyFill="1" applyBorder="1" applyAlignment="1">
      <alignment vertical="center" wrapText="1"/>
    </xf>
    <xf numFmtId="0" fontId="25" fillId="33" borderId="4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PageLayoutView="0" workbookViewId="0" topLeftCell="A1">
      <selection activeCell="AI8" sqref="AI8"/>
    </sheetView>
  </sheetViews>
  <sheetFormatPr defaultColWidth="9.140625" defaultRowHeight="12.75"/>
  <cols>
    <col min="1" max="1" width="7.7109375" style="0" customWidth="1"/>
    <col min="2" max="2" width="28.28125" style="0" customWidth="1"/>
    <col min="3" max="4" width="2.7109375" style="0" bestFit="1" customWidth="1"/>
    <col min="5" max="5" width="2.7109375" style="0" customWidth="1"/>
    <col min="6" max="6" width="4.00390625" style="0" bestFit="1" customWidth="1"/>
    <col min="7" max="8" width="2.7109375" style="0" bestFit="1" customWidth="1"/>
    <col min="9" max="9" width="2.7109375" style="0" customWidth="1"/>
    <col min="10" max="10" width="4.00390625" style="0" bestFit="1" customWidth="1"/>
    <col min="11" max="12" width="2.7109375" style="0" bestFit="1" customWidth="1"/>
    <col min="13" max="13" width="2.7109375" style="0" customWidth="1"/>
    <col min="14" max="14" width="4.00390625" style="0" bestFit="1" customWidth="1"/>
    <col min="15" max="16" width="2.7109375" style="0" bestFit="1" customWidth="1"/>
    <col min="17" max="17" width="2.7109375" style="0" customWidth="1"/>
    <col min="18" max="18" width="4.00390625" style="0" bestFit="1" customWidth="1"/>
    <col min="19" max="20" width="2.7109375" style="0" bestFit="1" customWidth="1"/>
    <col min="21" max="21" width="2.7109375" style="0" customWidth="1"/>
    <col min="22" max="22" width="4.00390625" style="0" bestFit="1" customWidth="1"/>
    <col min="23" max="23" width="2.57421875" style="0" customWidth="1"/>
    <col min="24" max="25" width="2.7109375" style="0" customWidth="1"/>
    <col min="26" max="26" width="4.00390625" style="0" bestFit="1" customWidth="1"/>
    <col min="27" max="27" width="1.28515625" style="0" bestFit="1" customWidth="1"/>
    <col min="28" max="28" width="5.28125" style="0" customWidth="1"/>
    <col min="29" max="29" width="5.140625" style="0" bestFit="1" customWidth="1"/>
    <col min="30" max="31" width="0" style="0" hidden="1" customWidth="1"/>
  </cols>
  <sheetData>
    <row r="1" spans="1:29" ht="12.75">
      <c r="A1" s="69" t="s">
        <v>167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2.75">
      <c r="A2" s="69" t="s">
        <v>168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4" spans="1:29" ht="24">
      <c r="A4" s="1" t="s">
        <v>0</v>
      </c>
      <c r="B4" s="94" t="s">
        <v>107</v>
      </c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3"/>
      <c r="AB4" s="74"/>
      <c r="AC4" s="2" t="s">
        <v>2</v>
      </c>
    </row>
    <row r="5" spans="1:29" ht="12.75">
      <c r="A5" s="3" t="s">
        <v>3</v>
      </c>
      <c r="B5" s="4" t="s">
        <v>77</v>
      </c>
      <c r="C5" s="75" t="s">
        <v>4</v>
      </c>
      <c r="D5" s="76"/>
      <c r="E5" s="76"/>
      <c r="F5" s="77"/>
      <c r="G5" s="78" t="s">
        <v>5</v>
      </c>
      <c r="H5" s="76"/>
      <c r="I5" s="76"/>
      <c r="J5" s="77"/>
      <c r="K5" s="78" t="s">
        <v>6</v>
      </c>
      <c r="L5" s="76"/>
      <c r="M5" s="76"/>
      <c r="N5" s="77"/>
      <c r="O5" s="78" t="s">
        <v>7</v>
      </c>
      <c r="P5" s="76"/>
      <c r="Q5" s="76"/>
      <c r="R5" s="77"/>
      <c r="S5" s="78" t="s">
        <v>8</v>
      </c>
      <c r="T5" s="76"/>
      <c r="U5" s="76"/>
      <c r="V5" s="77"/>
      <c r="W5" s="78" t="s">
        <v>9</v>
      </c>
      <c r="X5" s="76"/>
      <c r="Y5" s="76"/>
      <c r="Z5" s="77"/>
      <c r="AA5" s="79"/>
      <c r="AB5" s="80"/>
      <c r="AC5" s="5" t="s">
        <v>10</v>
      </c>
    </row>
    <row r="6" spans="1:29" ht="13.5" thickBot="1">
      <c r="A6" s="6" t="s">
        <v>11</v>
      </c>
      <c r="B6" s="7" t="s">
        <v>12</v>
      </c>
      <c r="C6" s="8" t="s">
        <v>13</v>
      </c>
      <c r="D6" s="8" t="s">
        <v>8</v>
      </c>
      <c r="E6" s="8" t="s">
        <v>93</v>
      </c>
      <c r="F6" s="8" t="s">
        <v>14</v>
      </c>
      <c r="G6" s="8" t="s">
        <v>13</v>
      </c>
      <c r="H6" s="8" t="s">
        <v>8</v>
      </c>
      <c r="I6" s="8" t="s">
        <v>93</v>
      </c>
      <c r="J6" s="8" t="s">
        <v>14</v>
      </c>
      <c r="K6" s="8" t="s">
        <v>13</v>
      </c>
      <c r="L6" s="8" t="s">
        <v>8</v>
      </c>
      <c r="M6" s="8" t="s">
        <v>93</v>
      </c>
      <c r="N6" s="8" t="s">
        <v>14</v>
      </c>
      <c r="O6" s="8" t="s">
        <v>13</v>
      </c>
      <c r="P6" s="8" t="s">
        <v>8</v>
      </c>
      <c r="Q6" s="8" t="s">
        <v>93</v>
      </c>
      <c r="R6" s="8" t="s">
        <v>14</v>
      </c>
      <c r="S6" s="8" t="s">
        <v>13</v>
      </c>
      <c r="T6" s="8" t="s">
        <v>8</v>
      </c>
      <c r="U6" s="8" t="s">
        <v>93</v>
      </c>
      <c r="V6" s="8" t="s">
        <v>14</v>
      </c>
      <c r="W6" s="8" t="s">
        <v>13</v>
      </c>
      <c r="X6" s="8" t="s">
        <v>8</v>
      </c>
      <c r="Y6" s="8" t="s">
        <v>93</v>
      </c>
      <c r="Z6" s="8" t="s">
        <v>14</v>
      </c>
      <c r="AA6" s="8"/>
      <c r="AB6" s="8"/>
      <c r="AC6" s="8" t="s">
        <v>15</v>
      </c>
    </row>
    <row r="7" spans="1:32" s="25" customFormat="1" ht="15.75" customHeight="1">
      <c r="A7" s="20" t="s">
        <v>16</v>
      </c>
      <c r="B7" s="21" t="s">
        <v>17</v>
      </c>
      <c r="C7" s="22">
        <v>2</v>
      </c>
      <c r="D7" s="33">
        <v>2</v>
      </c>
      <c r="E7" s="33"/>
      <c r="F7" s="23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7"/>
      <c r="AA7" s="22"/>
      <c r="AB7" s="22"/>
      <c r="AC7" s="24">
        <f aca="true" t="shared" si="0" ref="AC7:AC43">+(C7*15)+(D7*15)+(E7*15)+(G7*15)+(H7*15)+(I7*15)+(K7*15)+(L7*15)+(M7*15)+(O7*15)+(P7*15)+(Q7*15)+(S7*15)+(T7*15)+(U7*15)+(W7*15)+(X7*15)+(Y7*15)</f>
        <v>60</v>
      </c>
      <c r="AD7" s="40"/>
      <c r="AE7" s="40"/>
      <c r="AF7" s="40"/>
    </row>
    <row r="8" spans="1:32" s="25" customFormat="1" ht="15.75" customHeight="1">
      <c r="A8" s="20" t="s">
        <v>18</v>
      </c>
      <c r="B8" s="21" t="s">
        <v>19</v>
      </c>
      <c r="C8" s="22"/>
      <c r="D8" s="22"/>
      <c r="E8" s="22"/>
      <c r="F8" s="23"/>
      <c r="G8" s="22">
        <v>2</v>
      </c>
      <c r="H8" s="33">
        <v>2</v>
      </c>
      <c r="I8" s="33"/>
      <c r="J8" s="23">
        <v>5</v>
      </c>
      <c r="K8" s="22"/>
      <c r="L8" s="22"/>
      <c r="M8" s="22"/>
      <c r="N8" s="23"/>
      <c r="O8" s="22"/>
      <c r="P8" s="22"/>
      <c r="Q8" s="22"/>
      <c r="R8" s="23"/>
      <c r="S8" s="22"/>
      <c r="T8" s="22"/>
      <c r="U8" s="22"/>
      <c r="V8" s="23"/>
      <c r="W8" s="22"/>
      <c r="X8" s="22"/>
      <c r="Y8" s="22"/>
      <c r="Z8" s="28"/>
      <c r="AA8" s="22"/>
      <c r="AB8" s="22"/>
      <c r="AC8" s="24">
        <f t="shared" si="0"/>
        <v>60</v>
      </c>
      <c r="AD8" s="40"/>
      <c r="AE8" s="40"/>
      <c r="AF8" s="40"/>
    </row>
    <row r="9" spans="1:32" s="25" customFormat="1" ht="15.75" customHeight="1">
      <c r="A9" s="20" t="s">
        <v>20</v>
      </c>
      <c r="B9" s="21" t="s">
        <v>21</v>
      </c>
      <c r="C9" s="22">
        <v>2</v>
      </c>
      <c r="D9" s="22">
        <v>2</v>
      </c>
      <c r="E9" s="22"/>
      <c r="F9" s="23">
        <v>4</v>
      </c>
      <c r="G9" s="22"/>
      <c r="H9" s="22"/>
      <c r="I9" s="22"/>
      <c r="J9" s="23"/>
      <c r="K9" s="22"/>
      <c r="L9" s="22"/>
      <c r="M9" s="22"/>
      <c r="N9" s="23"/>
      <c r="O9" s="22"/>
      <c r="P9" s="22"/>
      <c r="Q9" s="22"/>
      <c r="R9" s="23"/>
      <c r="S9" s="22"/>
      <c r="T9" s="22"/>
      <c r="U9" s="22"/>
      <c r="V9" s="23"/>
      <c r="W9" s="22"/>
      <c r="X9" s="22"/>
      <c r="Y9" s="22"/>
      <c r="Z9" s="28"/>
      <c r="AA9" s="22"/>
      <c r="AB9" s="22"/>
      <c r="AC9" s="24">
        <f t="shared" si="0"/>
        <v>60</v>
      </c>
      <c r="AD9" s="40"/>
      <c r="AE9" s="40"/>
      <c r="AF9" s="40"/>
    </row>
    <row r="10" spans="1:32" s="25" customFormat="1" ht="15.75" customHeight="1">
      <c r="A10" s="20" t="s">
        <v>22</v>
      </c>
      <c r="B10" s="21" t="s">
        <v>23</v>
      </c>
      <c r="C10" s="22"/>
      <c r="D10" s="22"/>
      <c r="E10" s="22"/>
      <c r="F10" s="23"/>
      <c r="G10" s="22">
        <v>2</v>
      </c>
      <c r="H10" s="22">
        <v>2</v>
      </c>
      <c r="I10" s="22"/>
      <c r="J10" s="23">
        <v>4</v>
      </c>
      <c r="K10" s="22"/>
      <c r="L10" s="22"/>
      <c r="M10" s="22"/>
      <c r="N10" s="23"/>
      <c r="O10" s="22"/>
      <c r="P10" s="22"/>
      <c r="Q10" s="22"/>
      <c r="R10" s="23"/>
      <c r="S10" s="22"/>
      <c r="T10" s="22"/>
      <c r="U10" s="22"/>
      <c r="V10" s="23"/>
      <c r="W10" s="22"/>
      <c r="X10" s="22"/>
      <c r="Y10" s="22"/>
      <c r="Z10" s="28"/>
      <c r="AA10" s="22"/>
      <c r="AB10" s="22"/>
      <c r="AC10" s="24">
        <f t="shared" si="0"/>
        <v>60</v>
      </c>
      <c r="AD10" s="40"/>
      <c r="AE10" s="40"/>
      <c r="AF10" s="40"/>
    </row>
    <row r="11" spans="1:33" s="25" customFormat="1" ht="15.75" customHeight="1">
      <c r="A11" s="20" t="s">
        <v>24</v>
      </c>
      <c r="B11" s="52" t="s">
        <v>104</v>
      </c>
      <c r="C11" s="63">
        <v>1</v>
      </c>
      <c r="D11" s="63">
        <v>2</v>
      </c>
      <c r="E11" s="63"/>
      <c r="F11" s="56">
        <v>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57">
        <f t="shared" si="0"/>
        <v>45</v>
      </c>
      <c r="AD11" s="60" t="s">
        <v>114</v>
      </c>
      <c r="AE11" s="60"/>
      <c r="AF11" s="60"/>
      <c r="AG11" s="40"/>
    </row>
    <row r="12" spans="1:33" s="25" customFormat="1" ht="22.5" customHeight="1">
      <c r="A12" s="20" t="s">
        <v>25</v>
      </c>
      <c r="B12" s="93" t="s">
        <v>110</v>
      </c>
      <c r="C12" s="32"/>
      <c r="D12" s="32"/>
      <c r="E12" s="32"/>
      <c r="F12" s="56"/>
      <c r="G12" s="63">
        <v>1</v>
      </c>
      <c r="H12" s="63">
        <v>2</v>
      </c>
      <c r="I12" s="32"/>
      <c r="J12" s="61">
        <v>3</v>
      </c>
      <c r="K12" s="32"/>
      <c r="L12" s="32"/>
      <c r="M12" s="32"/>
      <c r="N12" s="56"/>
      <c r="O12" s="32"/>
      <c r="P12" s="32"/>
      <c r="Q12" s="32"/>
      <c r="R12" s="56"/>
      <c r="S12" s="32"/>
      <c r="T12" s="32"/>
      <c r="U12" s="32"/>
      <c r="V12" s="56"/>
      <c r="W12" s="32"/>
      <c r="X12" s="32"/>
      <c r="Y12" s="32"/>
      <c r="Z12" s="58"/>
      <c r="AA12" s="32"/>
      <c r="AB12" s="32"/>
      <c r="AC12" s="57">
        <f t="shared" si="0"/>
        <v>45</v>
      </c>
      <c r="AD12" s="60" t="s">
        <v>115</v>
      </c>
      <c r="AE12" s="60"/>
      <c r="AF12" s="60"/>
      <c r="AG12" s="40"/>
    </row>
    <row r="13" spans="1:33" s="25" customFormat="1" ht="15.75" customHeight="1">
      <c r="A13" s="20" t="s">
        <v>26</v>
      </c>
      <c r="B13" s="59" t="s">
        <v>101</v>
      </c>
      <c r="C13" s="32">
        <v>2</v>
      </c>
      <c r="D13" s="32">
        <v>2</v>
      </c>
      <c r="E13" s="32"/>
      <c r="F13" s="56">
        <v>4</v>
      </c>
      <c r="G13" s="32"/>
      <c r="H13" s="32"/>
      <c r="I13" s="32"/>
      <c r="J13" s="56"/>
      <c r="K13" s="32"/>
      <c r="L13" s="32"/>
      <c r="M13" s="32"/>
      <c r="N13" s="56"/>
      <c r="O13" s="32"/>
      <c r="P13" s="32"/>
      <c r="Q13" s="32"/>
      <c r="R13" s="56"/>
      <c r="S13" s="32"/>
      <c r="T13" s="32"/>
      <c r="U13" s="32"/>
      <c r="V13" s="56"/>
      <c r="W13" s="32"/>
      <c r="X13" s="32"/>
      <c r="Y13" s="32"/>
      <c r="Z13" s="58"/>
      <c r="AA13" s="32"/>
      <c r="AB13" s="32"/>
      <c r="AC13" s="57">
        <f>+(C13*15)+(D13*15)+(E13*15)+(G13*15)+(H13*15)+(I13*15)+(K13*15)+(L13*15)+(M13*15)+(O13*15)+(P13*15)+(Q13*15)+(S13*15)+(T13*15)+(U13*15)+(W13*15)+(X13*15)+(Y13*15)</f>
        <v>60</v>
      </c>
      <c r="AD13" s="60"/>
      <c r="AE13" s="60"/>
      <c r="AF13" s="60"/>
      <c r="AG13" s="40"/>
    </row>
    <row r="14" spans="1:33" s="25" customFormat="1" ht="15.75" customHeight="1">
      <c r="A14" s="20" t="s">
        <v>30</v>
      </c>
      <c r="B14" s="59" t="s">
        <v>102</v>
      </c>
      <c r="C14" s="32"/>
      <c r="D14" s="32"/>
      <c r="E14" s="32"/>
      <c r="F14" s="56"/>
      <c r="G14" s="32">
        <v>2</v>
      </c>
      <c r="H14" s="32">
        <v>2</v>
      </c>
      <c r="I14" s="32"/>
      <c r="J14" s="56">
        <v>4</v>
      </c>
      <c r="K14" s="32"/>
      <c r="L14" s="32"/>
      <c r="M14" s="32"/>
      <c r="N14" s="56"/>
      <c r="O14" s="32"/>
      <c r="P14" s="32"/>
      <c r="Q14" s="32"/>
      <c r="R14" s="56"/>
      <c r="S14" s="32"/>
      <c r="T14" s="32"/>
      <c r="U14" s="32"/>
      <c r="V14" s="56"/>
      <c r="W14" s="32"/>
      <c r="X14" s="32"/>
      <c r="Y14" s="32"/>
      <c r="Z14" s="58"/>
      <c r="AA14" s="32"/>
      <c r="AB14" s="32"/>
      <c r="AC14" s="57">
        <f t="shared" si="0"/>
        <v>60</v>
      </c>
      <c r="AD14" s="60"/>
      <c r="AE14" s="60"/>
      <c r="AF14" s="60"/>
      <c r="AG14" s="40"/>
    </row>
    <row r="15" spans="1:33" s="25" customFormat="1" ht="15.75" customHeight="1">
      <c r="A15" s="20" t="s">
        <v>27</v>
      </c>
      <c r="B15" s="52" t="s">
        <v>105</v>
      </c>
      <c r="C15" s="63">
        <v>2</v>
      </c>
      <c r="D15" s="63">
        <v>1</v>
      </c>
      <c r="E15" s="63"/>
      <c r="F15" s="56">
        <v>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57">
        <f t="shared" si="0"/>
        <v>45</v>
      </c>
      <c r="AD15" s="60"/>
      <c r="AE15" s="60"/>
      <c r="AF15" s="60"/>
      <c r="AG15" s="40"/>
    </row>
    <row r="16" spans="1:33" s="25" customFormat="1" ht="15.75" customHeight="1">
      <c r="A16" s="20" t="s">
        <v>155</v>
      </c>
      <c r="B16" s="52" t="s">
        <v>44</v>
      </c>
      <c r="C16" s="32"/>
      <c r="D16" s="32"/>
      <c r="E16" s="32"/>
      <c r="F16" s="56"/>
      <c r="G16" s="63">
        <v>2</v>
      </c>
      <c r="H16" s="63">
        <v>2</v>
      </c>
      <c r="I16" s="63"/>
      <c r="J16" s="61">
        <v>4</v>
      </c>
      <c r="K16" s="32"/>
      <c r="L16" s="32"/>
      <c r="M16" s="32"/>
      <c r="N16" s="56"/>
      <c r="O16" s="32"/>
      <c r="P16" s="32"/>
      <c r="Q16" s="32"/>
      <c r="R16" s="56"/>
      <c r="S16" s="32"/>
      <c r="T16" s="32"/>
      <c r="U16" s="32"/>
      <c r="V16" s="56"/>
      <c r="W16" s="32"/>
      <c r="X16" s="32"/>
      <c r="Y16" s="32"/>
      <c r="Z16" s="58"/>
      <c r="AA16" s="32"/>
      <c r="AB16" s="32"/>
      <c r="AC16" s="57">
        <f t="shared" si="0"/>
        <v>60</v>
      </c>
      <c r="AD16" s="60"/>
      <c r="AE16" s="60"/>
      <c r="AF16" s="60"/>
      <c r="AG16" s="40"/>
    </row>
    <row r="17" spans="1:33" s="25" customFormat="1" ht="15.75" customHeight="1">
      <c r="A17" s="20" t="s">
        <v>28</v>
      </c>
      <c r="B17" s="59" t="s">
        <v>29</v>
      </c>
      <c r="C17" s="32">
        <v>2</v>
      </c>
      <c r="D17" s="32">
        <v>1</v>
      </c>
      <c r="E17" s="32"/>
      <c r="F17" s="56">
        <v>3</v>
      </c>
      <c r="G17" s="32"/>
      <c r="H17" s="32"/>
      <c r="I17" s="32"/>
      <c r="J17" s="56"/>
      <c r="K17" s="32"/>
      <c r="L17" s="32"/>
      <c r="M17" s="32"/>
      <c r="N17" s="56"/>
      <c r="O17" s="32"/>
      <c r="P17" s="32"/>
      <c r="Q17" s="32"/>
      <c r="R17" s="56"/>
      <c r="S17" s="32"/>
      <c r="T17" s="32"/>
      <c r="U17" s="32"/>
      <c r="V17" s="56"/>
      <c r="W17" s="32"/>
      <c r="X17" s="32"/>
      <c r="Y17" s="32"/>
      <c r="Z17" s="58"/>
      <c r="AA17" s="32"/>
      <c r="AB17" s="32"/>
      <c r="AC17" s="57">
        <f t="shared" si="0"/>
        <v>45</v>
      </c>
      <c r="AD17" s="60"/>
      <c r="AE17" s="60"/>
      <c r="AF17" s="60"/>
      <c r="AG17" s="40"/>
    </row>
    <row r="18" spans="1:33" s="25" customFormat="1" ht="15.75" customHeight="1">
      <c r="A18" s="20" t="s">
        <v>156</v>
      </c>
      <c r="B18" s="52" t="s">
        <v>106</v>
      </c>
      <c r="C18" s="32"/>
      <c r="D18" s="32"/>
      <c r="E18" s="32"/>
      <c r="F18" s="56"/>
      <c r="G18" s="32">
        <v>2</v>
      </c>
      <c r="H18" s="32">
        <v>1</v>
      </c>
      <c r="I18" s="32"/>
      <c r="J18" s="56">
        <v>3</v>
      </c>
      <c r="K18" s="32"/>
      <c r="L18" s="32"/>
      <c r="M18" s="32"/>
      <c r="N18" s="56"/>
      <c r="O18" s="32"/>
      <c r="P18" s="32"/>
      <c r="Q18" s="32"/>
      <c r="R18" s="56"/>
      <c r="S18" s="32"/>
      <c r="T18" s="32"/>
      <c r="U18" s="32"/>
      <c r="V18" s="56"/>
      <c r="W18" s="32"/>
      <c r="X18" s="32"/>
      <c r="Y18" s="32"/>
      <c r="Z18" s="58"/>
      <c r="AA18" s="32"/>
      <c r="AB18" s="32"/>
      <c r="AC18" s="57">
        <f t="shared" si="0"/>
        <v>45</v>
      </c>
      <c r="AD18" s="60"/>
      <c r="AE18" s="60"/>
      <c r="AF18" s="60"/>
      <c r="AG18" s="40"/>
    </row>
    <row r="19" spans="1:33" s="25" customFormat="1" ht="15.75" customHeight="1">
      <c r="A19" s="20" t="s">
        <v>31</v>
      </c>
      <c r="B19" s="59" t="s">
        <v>80</v>
      </c>
      <c r="C19" s="32">
        <v>1</v>
      </c>
      <c r="D19" s="32">
        <v>2</v>
      </c>
      <c r="E19" s="32"/>
      <c r="F19" s="56">
        <v>4</v>
      </c>
      <c r="G19" s="32"/>
      <c r="H19" s="32"/>
      <c r="I19" s="32"/>
      <c r="J19" s="56"/>
      <c r="K19" s="32"/>
      <c r="L19" s="32"/>
      <c r="M19" s="32"/>
      <c r="N19" s="56"/>
      <c r="O19" s="32"/>
      <c r="P19" s="32"/>
      <c r="Q19" s="32"/>
      <c r="R19" s="56"/>
      <c r="S19" s="32"/>
      <c r="T19" s="32"/>
      <c r="U19" s="32"/>
      <c r="V19" s="56"/>
      <c r="W19" s="32"/>
      <c r="X19" s="32"/>
      <c r="Y19" s="32"/>
      <c r="Z19" s="58"/>
      <c r="AA19" s="32"/>
      <c r="AB19" s="32"/>
      <c r="AC19" s="57">
        <f t="shared" si="0"/>
        <v>45</v>
      </c>
      <c r="AD19" s="60"/>
      <c r="AE19" s="60"/>
      <c r="AF19" s="60"/>
      <c r="AG19" s="40"/>
    </row>
    <row r="20" spans="1:33" s="25" customFormat="1" ht="15.75" customHeight="1">
      <c r="A20" s="20" t="s">
        <v>159</v>
      </c>
      <c r="B20" s="59" t="s">
        <v>81</v>
      </c>
      <c r="C20" s="32"/>
      <c r="D20" s="32"/>
      <c r="E20" s="32"/>
      <c r="F20" s="56"/>
      <c r="G20" s="32">
        <v>1</v>
      </c>
      <c r="H20" s="32">
        <v>2</v>
      </c>
      <c r="I20" s="32"/>
      <c r="J20" s="56">
        <v>4</v>
      </c>
      <c r="K20" s="32"/>
      <c r="L20" s="32"/>
      <c r="M20" s="32"/>
      <c r="N20" s="56"/>
      <c r="O20" s="32"/>
      <c r="P20" s="32"/>
      <c r="Q20" s="32"/>
      <c r="R20" s="56"/>
      <c r="S20" s="32"/>
      <c r="T20" s="32"/>
      <c r="U20" s="32"/>
      <c r="V20" s="56"/>
      <c r="W20" s="32"/>
      <c r="X20" s="32"/>
      <c r="Y20" s="32"/>
      <c r="Z20" s="58"/>
      <c r="AA20" s="32"/>
      <c r="AB20" s="32"/>
      <c r="AC20" s="57">
        <f t="shared" si="0"/>
        <v>45</v>
      </c>
      <c r="AD20" s="60"/>
      <c r="AE20" s="60"/>
      <c r="AF20" s="60"/>
      <c r="AG20" s="40"/>
    </row>
    <row r="21" spans="1:33" s="25" customFormat="1" ht="15.75" customHeight="1">
      <c r="A21" s="20" t="s">
        <v>160</v>
      </c>
      <c r="B21" s="21" t="s">
        <v>82</v>
      </c>
      <c r="C21" s="22"/>
      <c r="D21" s="33"/>
      <c r="E21" s="33"/>
      <c r="F21" s="34"/>
      <c r="G21" s="33"/>
      <c r="H21" s="33"/>
      <c r="I21" s="33"/>
      <c r="J21" s="34"/>
      <c r="K21" s="33">
        <v>1</v>
      </c>
      <c r="L21" s="33">
        <v>2</v>
      </c>
      <c r="M21" s="33"/>
      <c r="N21" s="34">
        <v>4</v>
      </c>
      <c r="O21" s="33"/>
      <c r="P21" s="33"/>
      <c r="Q21" s="33"/>
      <c r="R21" s="34"/>
      <c r="S21" s="33"/>
      <c r="T21" s="33"/>
      <c r="U21" s="33"/>
      <c r="V21" s="34"/>
      <c r="W21" s="33"/>
      <c r="X21" s="33"/>
      <c r="Y21" s="33"/>
      <c r="Z21" s="35"/>
      <c r="AA21" s="22"/>
      <c r="AB21" s="22"/>
      <c r="AC21" s="24">
        <f t="shared" si="0"/>
        <v>45</v>
      </c>
      <c r="AD21" s="40"/>
      <c r="AE21" s="40"/>
      <c r="AF21" s="40"/>
      <c r="AG21" s="40"/>
    </row>
    <row r="22" spans="1:33" s="25" customFormat="1" ht="15.75" customHeight="1">
      <c r="A22" s="20" t="s">
        <v>161</v>
      </c>
      <c r="B22" s="21" t="s">
        <v>83</v>
      </c>
      <c r="C22" s="22"/>
      <c r="D22" s="33"/>
      <c r="E22" s="33"/>
      <c r="F22" s="34"/>
      <c r="G22" s="33"/>
      <c r="H22" s="33"/>
      <c r="I22" s="33"/>
      <c r="J22" s="34"/>
      <c r="K22" s="33"/>
      <c r="L22" s="33"/>
      <c r="M22" s="33"/>
      <c r="N22" s="34"/>
      <c r="O22" s="33">
        <v>1</v>
      </c>
      <c r="P22" s="33">
        <v>2</v>
      </c>
      <c r="Q22" s="33"/>
      <c r="R22" s="34">
        <v>4</v>
      </c>
      <c r="S22" s="33"/>
      <c r="T22" s="33"/>
      <c r="U22" s="33"/>
      <c r="V22" s="34"/>
      <c r="W22" s="33"/>
      <c r="X22" s="33"/>
      <c r="Y22" s="33"/>
      <c r="Z22" s="35"/>
      <c r="AA22" s="22"/>
      <c r="AB22" s="22"/>
      <c r="AC22" s="24">
        <f t="shared" si="0"/>
        <v>45</v>
      </c>
      <c r="AD22" s="40"/>
      <c r="AE22" s="40"/>
      <c r="AF22" s="40"/>
      <c r="AG22" s="40"/>
    </row>
    <row r="23" spans="1:33" s="25" customFormat="1" ht="15.75" customHeight="1">
      <c r="A23" s="20" t="s">
        <v>73</v>
      </c>
      <c r="B23" s="21" t="s">
        <v>84</v>
      </c>
      <c r="C23" s="22"/>
      <c r="D23" s="33"/>
      <c r="E23" s="33"/>
      <c r="F23" s="34"/>
      <c r="G23" s="33"/>
      <c r="H23" s="33"/>
      <c r="I23" s="33"/>
      <c r="J23" s="34"/>
      <c r="K23" s="33"/>
      <c r="L23" s="33"/>
      <c r="M23" s="33"/>
      <c r="N23" s="34"/>
      <c r="O23" s="33"/>
      <c r="P23" s="33"/>
      <c r="Q23" s="33"/>
      <c r="R23" s="34"/>
      <c r="S23" s="33">
        <v>1</v>
      </c>
      <c r="T23" s="33">
        <v>2</v>
      </c>
      <c r="U23" s="33"/>
      <c r="V23" s="34">
        <v>4</v>
      </c>
      <c r="W23" s="33"/>
      <c r="X23" s="33"/>
      <c r="Y23" s="33"/>
      <c r="Z23" s="35"/>
      <c r="AA23" s="22"/>
      <c r="AB23" s="22"/>
      <c r="AC23" s="24">
        <f t="shared" si="0"/>
        <v>45</v>
      </c>
      <c r="AD23" s="40"/>
      <c r="AE23" s="40"/>
      <c r="AF23" s="40"/>
      <c r="AG23" s="40"/>
    </row>
    <row r="24" spans="1:33" s="25" customFormat="1" ht="15.75" customHeight="1">
      <c r="A24" s="20" t="s">
        <v>162</v>
      </c>
      <c r="B24" s="21" t="s">
        <v>85</v>
      </c>
      <c r="C24" s="22"/>
      <c r="D24" s="33"/>
      <c r="E24" s="33"/>
      <c r="F24" s="34"/>
      <c r="G24" s="33"/>
      <c r="H24" s="33"/>
      <c r="I24" s="33"/>
      <c r="J24" s="34"/>
      <c r="K24" s="33"/>
      <c r="L24" s="33"/>
      <c r="M24" s="33"/>
      <c r="N24" s="34"/>
      <c r="O24" s="33"/>
      <c r="P24" s="33"/>
      <c r="Q24" s="33"/>
      <c r="R24" s="34"/>
      <c r="S24" s="33"/>
      <c r="T24" s="33"/>
      <c r="U24" s="33"/>
      <c r="V24" s="34"/>
      <c r="W24" s="33">
        <v>1</v>
      </c>
      <c r="X24" s="33">
        <v>2</v>
      </c>
      <c r="Y24" s="33"/>
      <c r="Z24" s="35">
        <v>4</v>
      </c>
      <c r="AA24" s="22"/>
      <c r="AB24" s="22"/>
      <c r="AC24" s="24">
        <f t="shared" si="0"/>
        <v>45</v>
      </c>
      <c r="AD24" s="40"/>
      <c r="AE24" s="40"/>
      <c r="AF24" s="40"/>
      <c r="AG24" s="40"/>
    </row>
    <row r="25" spans="1:33" s="25" customFormat="1" ht="15.75" customHeight="1">
      <c r="A25" s="20" t="s">
        <v>32</v>
      </c>
      <c r="B25" s="21" t="s">
        <v>87</v>
      </c>
      <c r="C25" s="22">
        <v>1</v>
      </c>
      <c r="D25" s="33">
        <v>2</v>
      </c>
      <c r="E25" s="33"/>
      <c r="F25" s="34">
        <v>3</v>
      </c>
      <c r="G25" s="33"/>
      <c r="H25" s="33"/>
      <c r="I25" s="33"/>
      <c r="J25" s="34"/>
      <c r="K25" s="33"/>
      <c r="L25" s="33"/>
      <c r="M25" s="33"/>
      <c r="N25" s="34"/>
      <c r="O25" s="33"/>
      <c r="P25" s="33"/>
      <c r="Q25" s="33"/>
      <c r="R25" s="34"/>
      <c r="S25" s="33"/>
      <c r="T25" s="33"/>
      <c r="U25" s="33"/>
      <c r="V25" s="34"/>
      <c r="W25" s="33"/>
      <c r="X25" s="33"/>
      <c r="Y25" s="33"/>
      <c r="Z25" s="35"/>
      <c r="AA25" s="22"/>
      <c r="AB25" s="22"/>
      <c r="AC25" s="24">
        <f t="shared" si="0"/>
        <v>45</v>
      </c>
      <c r="AD25" s="40"/>
      <c r="AE25" s="40"/>
      <c r="AF25" s="40"/>
      <c r="AG25" s="40"/>
    </row>
    <row r="26" spans="1:33" s="25" customFormat="1" ht="15.75" customHeight="1">
      <c r="A26" s="20" t="s">
        <v>163</v>
      </c>
      <c r="B26" s="21" t="s">
        <v>88</v>
      </c>
      <c r="C26" s="22"/>
      <c r="D26" s="33"/>
      <c r="E26" s="33"/>
      <c r="F26" s="34"/>
      <c r="G26" s="33">
        <v>1</v>
      </c>
      <c r="H26" s="33">
        <v>2</v>
      </c>
      <c r="I26" s="33"/>
      <c r="J26" s="34">
        <v>3</v>
      </c>
      <c r="K26" s="33"/>
      <c r="L26" s="33"/>
      <c r="M26" s="33"/>
      <c r="N26" s="34"/>
      <c r="O26" s="33"/>
      <c r="P26" s="33"/>
      <c r="Q26" s="33"/>
      <c r="R26" s="34"/>
      <c r="S26" s="33"/>
      <c r="T26" s="33"/>
      <c r="U26" s="33"/>
      <c r="V26" s="34"/>
      <c r="W26" s="33"/>
      <c r="X26" s="33"/>
      <c r="Y26" s="33"/>
      <c r="Z26" s="35"/>
      <c r="AA26" s="22"/>
      <c r="AB26" s="22"/>
      <c r="AC26" s="24">
        <f t="shared" si="0"/>
        <v>45</v>
      </c>
      <c r="AD26" s="40"/>
      <c r="AE26" s="40"/>
      <c r="AF26" s="40"/>
      <c r="AG26" s="40"/>
    </row>
    <row r="27" spans="1:33" s="25" customFormat="1" ht="15.75" customHeight="1">
      <c r="A27" s="20" t="s">
        <v>164</v>
      </c>
      <c r="B27" s="21" t="s">
        <v>89</v>
      </c>
      <c r="C27" s="22"/>
      <c r="D27" s="33"/>
      <c r="E27" s="33"/>
      <c r="F27" s="34"/>
      <c r="G27" s="33"/>
      <c r="H27" s="33"/>
      <c r="I27" s="33"/>
      <c r="J27" s="34"/>
      <c r="K27" s="33">
        <v>1</v>
      </c>
      <c r="L27" s="33">
        <v>2</v>
      </c>
      <c r="M27" s="33"/>
      <c r="N27" s="34">
        <v>3</v>
      </c>
      <c r="O27" s="33"/>
      <c r="P27" s="33"/>
      <c r="Q27" s="33"/>
      <c r="R27" s="34"/>
      <c r="S27" s="33"/>
      <c r="T27" s="33"/>
      <c r="U27" s="33"/>
      <c r="V27" s="34"/>
      <c r="W27" s="33"/>
      <c r="X27" s="33"/>
      <c r="Y27" s="33"/>
      <c r="Z27" s="35"/>
      <c r="AA27" s="22"/>
      <c r="AB27" s="22"/>
      <c r="AC27" s="24">
        <f t="shared" si="0"/>
        <v>45</v>
      </c>
      <c r="AD27" s="40"/>
      <c r="AE27" s="40"/>
      <c r="AF27" s="40"/>
      <c r="AG27" s="40"/>
    </row>
    <row r="28" spans="1:33" s="25" customFormat="1" ht="15.75" customHeight="1">
      <c r="A28" s="20" t="s">
        <v>165</v>
      </c>
      <c r="B28" s="21" t="s">
        <v>90</v>
      </c>
      <c r="C28" s="22"/>
      <c r="D28" s="33"/>
      <c r="E28" s="33"/>
      <c r="F28" s="34"/>
      <c r="G28" s="33"/>
      <c r="H28" s="33"/>
      <c r="I28" s="33"/>
      <c r="J28" s="34"/>
      <c r="K28" s="33"/>
      <c r="L28" s="33"/>
      <c r="M28" s="33"/>
      <c r="N28" s="34"/>
      <c r="O28" s="33">
        <v>1</v>
      </c>
      <c r="P28" s="33">
        <v>2</v>
      </c>
      <c r="Q28" s="33"/>
      <c r="R28" s="34">
        <v>3</v>
      </c>
      <c r="S28" s="33"/>
      <c r="T28" s="33"/>
      <c r="U28" s="33"/>
      <c r="V28" s="34"/>
      <c r="W28" s="33"/>
      <c r="X28" s="33"/>
      <c r="Y28" s="33"/>
      <c r="Z28" s="35"/>
      <c r="AA28" s="22"/>
      <c r="AB28" s="22"/>
      <c r="AC28" s="24">
        <f t="shared" si="0"/>
        <v>45</v>
      </c>
      <c r="AD28" s="40"/>
      <c r="AE28" s="40"/>
      <c r="AF28" s="40"/>
      <c r="AG28" s="40"/>
    </row>
    <row r="29" spans="1:33" s="25" customFormat="1" ht="15.75" customHeight="1">
      <c r="A29" s="20" t="s">
        <v>75</v>
      </c>
      <c r="B29" s="21" t="s">
        <v>91</v>
      </c>
      <c r="C29" s="22"/>
      <c r="D29" s="33"/>
      <c r="E29" s="33"/>
      <c r="F29" s="34"/>
      <c r="G29" s="33"/>
      <c r="H29" s="33"/>
      <c r="I29" s="33"/>
      <c r="J29" s="34"/>
      <c r="K29" s="33"/>
      <c r="L29" s="33"/>
      <c r="M29" s="33"/>
      <c r="N29" s="34"/>
      <c r="O29" s="33"/>
      <c r="P29" s="33"/>
      <c r="Q29" s="33"/>
      <c r="R29" s="34"/>
      <c r="S29" s="33">
        <v>1</v>
      </c>
      <c r="T29" s="33">
        <v>2</v>
      </c>
      <c r="U29" s="33"/>
      <c r="V29" s="34">
        <v>3</v>
      </c>
      <c r="W29" s="33"/>
      <c r="X29" s="33"/>
      <c r="Y29" s="33"/>
      <c r="Z29" s="35"/>
      <c r="AA29" s="22"/>
      <c r="AB29" s="22"/>
      <c r="AC29" s="24">
        <f t="shared" si="0"/>
        <v>45</v>
      </c>
      <c r="AD29" s="40"/>
      <c r="AE29" s="40"/>
      <c r="AF29" s="40"/>
      <c r="AG29" s="40"/>
    </row>
    <row r="30" spans="1:33" s="25" customFormat="1" ht="15.75" customHeight="1">
      <c r="A30" s="20" t="s">
        <v>166</v>
      </c>
      <c r="B30" s="21" t="s">
        <v>92</v>
      </c>
      <c r="C30" s="22"/>
      <c r="D30" s="33"/>
      <c r="E30" s="33"/>
      <c r="F30" s="34"/>
      <c r="G30" s="33"/>
      <c r="H30" s="33"/>
      <c r="I30" s="33"/>
      <c r="J30" s="34"/>
      <c r="K30" s="33"/>
      <c r="L30" s="33"/>
      <c r="M30" s="33"/>
      <c r="N30" s="34"/>
      <c r="O30" s="33"/>
      <c r="P30" s="33"/>
      <c r="Q30" s="33"/>
      <c r="R30" s="34"/>
      <c r="S30" s="33"/>
      <c r="T30" s="33"/>
      <c r="U30" s="33"/>
      <c r="V30" s="34"/>
      <c r="W30" s="33">
        <v>1</v>
      </c>
      <c r="X30" s="33">
        <v>2</v>
      </c>
      <c r="Y30" s="33"/>
      <c r="Z30" s="35">
        <v>3</v>
      </c>
      <c r="AA30" s="22"/>
      <c r="AB30" s="22"/>
      <c r="AC30" s="24">
        <f t="shared" si="0"/>
        <v>45</v>
      </c>
      <c r="AD30" s="40"/>
      <c r="AE30" s="40"/>
      <c r="AF30" s="40"/>
      <c r="AG30" s="40"/>
    </row>
    <row r="31" spans="1:33" s="25" customFormat="1" ht="15.75" customHeight="1">
      <c r="A31" s="20" t="s">
        <v>33</v>
      </c>
      <c r="B31" s="52" t="s">
        <v>111</v>
      </c>
      <c r="C31" s="22"/>
      <c r="D31" s="33"/>
      <c r="E31" s="33"/>
      <c r="F31" s="34"/>
      <c r="G31" s="33"/>
      <c r="H31" s="33"/>
      <c r="I31" s="33"/>
      <c r="J31" s="34"/>
      <c r="K31" s="33">
        <v>2</v>
      </c>
      <c r="L31" s="33">
        <v>2</v>
      </c>
      <c r="M31" s="33"/>
      <c r="N31" s="34">
        <v>4</v>
      </c>
      <c r="O31" s="33"/>
      <c r="P31" s="33"/>
      <c r="Q31" s="33"/>
      <c r="R31" s="34"/>
      <c r="S31" s="33"/>
      <c r="T31" s="33"/>
      <c r="U31" s="33"/>
      <c r="V31" s="34"/>
      <c r="W31" s="33"/>
      <c r="X31" s="33"/>
      <c r="Y31" s="33"/>
      <c r="Z31" s="35"/>
      <c r="AA31" s="22"/>
      <c r="AB31" s="22"/>
      <c r="AC31" s="24">
        <f t="shared" si="0"/>
        <v>60</v>
      </c>
      <c r="AD31" s="40"/>
      <c r="AE31" s="40"/>
      <c r="AF31" s="40"/>
      <c r="AG31" s="40"/>
    </row>
    <row r="32" spans="1:33" s="25" customFormat="1" ht="15.75" customHeight="1">
      <c r="A32" s="20" t="s">
        <v>34</v>
      </c>
      <c r="B32" s="52" t="s">
        <v>112</v>
      </c>
      <c r="C32" s="22"/>
      <c r="D32" s="33"/>
      <c r="E32" s="33"/>
      <c r="F32" s="34"/>
      <c r="G32" s="33"/>
      <c r="H32" s="33"/>
      <c r="I32" s="33"/>
      <c r="J32" s="34"/>
      <c r="K32" s="33"/>
      <c r="L32" s="33"/>
      <c r="M32" s="33"/>
      <c r="N32" s="34"/>
      <c r="O32" s="33">
        <v>2</v>
      </c>
      <c r="P32" s="33">
        <v>2</v>
      </c>
      <c r="Q32" s="33"/>
      <c r="R32" s="34">
        <v>4</v>
      </c>
      <c r="S32" s="33"/>
      <c r="T32" s="33"/>
      <c r="U32" s="33"/>
      <c r="V32" s="34"/>
      <c r="W32" s="33"/>
      <c r="X32" s="33"/>
      <c r="Y32" s="33"/>
      <c r="Z32" s="35"/>
      <c r="AA32" s="22"/>
      <c r="AB32" s="22"/>
      <c r="AC32" s="24">
        <f t="shared" si="0"/>
        <v>60</v>
      </c>
      <c r="AD32" s="40"/>
      <c r="AE32" s="40"/>
      <c r="AF32" s="40"/>
      <c r="AG32" s="40"/>
    </row>
    <row r="33" spans="1:33" s="25" customFormat="1" ht="15.75" customHeight="1">
      <c r="A33" s="20" t="s">
        <v>35</v>
      </c>
      <c r="B33" s="21" t="s">
        <v>36</v>
      </c>
      <c r="C33" s="22"/>
      <c r="D33" s="33"/>
      <c r="E33" s="33"/>
      <c r="F33" s="34"/>
      <c r="G33" s="33"/>
      <c r="H33" s="33"/>
      <c r="I33" s="33"/>
      <c r="J33" s="34"/>
      <c r="K33" s="33">
        <v>2</v>
      </c>
      <c r="L33" s="33">
        <v>1</v>
      </c>
      <c r="M33" s="33"/>
      <c r="N33" s="34">
        <v>3</v>
      </c>
      <c r="O33" s="33"/>
      <c r="P33" s="33"/>
      <c r="Q33" s="33"/>
      <c r="R33" s="34"/>
      <c r="S33" s="33"/>
      <c r="T33" s="33"/>
      <c r="U33" s="33"/>
      <c r="V33" s="34"/>
      <c r="W33" s="33"/>
      <c r="X33" s="33"/>
      <c r="Y33" s="33"/>
      <c r="Z33" s="35"/>
      <c r="AA33" s="22"/>
      <c r="AB33" s="22"/>
      <c r="AC33" s="24">
        <f t="shared" si="0"/>
        <v>45</v>
      </c>
      <c r="AD33" s="40"/>
      <c r="AE33" s="40"/>
      <c r="AF33" s="40"/>
      <c r="AG33" s="40"/>
    </row>
    <row r="34" spans="1:33" s="25" customFormat="1" ht="15.75" customHeight="1">
      <c r="A34" s="20" t="s">
        <v>37</v>
      </c>
      <c r="B34" s="21" t="s">
        <v>38</v>
      </c>
      <c r="C34" s="22"/>
      <c r="D34" s="22"/>
      <c r="E34" s="22"/>
      <c r="F34" s="23"/>
      <c r="G34" s="22"/>
      <c r="H34" s="22"/>
      <c r="I34" s="22"/>
      <c r="J34" s="23"/>
      <c r="K34" s="22"/>
      <c r="L34" s="22"/>
      <c r="M34" s="22"/>
      <c r="N34" s="23"/>
      <c r="O34" s="22">
        <v>2</v>
      </c>
      <c r="P34" s="22">
        <v>1</v>
      </c>
      <c r="Q34" s="22"/>
      <c r="R34" s="23">
        <v>4</v>
      </c>
      <c r="S34" s="22"/>
      <c r="T34" s="22"/>
      <c r="U34" s="22"/>
      <c r="V34" s="23"/>
      <c r="W34" s="22"/>
      <c r="X34" s="22"/>
      <c r="Y34" s="22"/>
      <c r="Z34" s="28"/>
      <c r="AA34" s="22"/>
      <c r="AB34" s="22"/>
      <c r="AC34" s="24">
        <f t="shared" si="0"/>
        <v>45</v>
      </c>
      <c r="AD34" s="40"/>
      <c r="AE34" s="40"/>
      <c r="AF34" s="40"/>
      <c r="AG34" s="40"/>
    </row>
    <row r="35" spans="1:33" s="25" customFormat="1" ht="15.75" customHeight="1">
      <c r="A35" s="20" t="s">
        <v>39</v>
      </c>
      <c r="B35" s="21" t="s">
        <v>78</v>
      </c>
      <c r="C35" s="22"/>
      <c r="D35" s="22"/>
      <c r="E35" s="22"/>
      <c r="F35" s="23"/>
      <c r="G35" s="22"/>
      <c r="H35" s="22"/>
      <c r="I35" s="22"/>
      <c r="J35" s="23"/>
      <c r="K35" s="22">
        <v>2</v>
      </c>
      <c r="L35" s="22">
        <v>2</v>
      </c>
      <c r="M35" s="22"/>
      <c r="N35" s="23">
        <v>5</v>
      </c>
      <c r="O35" s="22"/>
      <c r="P35" s="22"/>
      <c r="Q35" s="22"/>
      <c r="R35" s="23"/>
      <c r="S35" s="22"/>
      <c r="T35" s="22"/>
      <c r="U35" s="22"/>
      <c r="V35" s="23"/>
      <c r="W35" s="22"/>
      <c r="X35" s="22"/>
      <c r="Y35" s="22"/>
      <c r="Z35" s="28"/>
      <c r="AA35" s="22"/>
      <c r="AB35" s="22"/>
      <c r="AC35" s="24">
        <f t="shared" si="0"/>
        <v>60</v>
      </c>
      <c r="AD35" s="40"/>
      <c r="AE35" s="40"/>
      <c r="AF35" s="40"/>
      <c r="AG35" s="40"/>
    </row>
    <row r="36" spans="1:33" s="25" customFormat="1" ht="15.75" customHeight="1">
      <c r="A36" s="20" t="s">
        <v>42</v>
      </c>
      <c r="B36" s="21" t="s">
        <v>79</v>
      </c>
      <c r="C36" s="22"/>
      <c r="D36" s="22"/>
      <c r="E36" s="22"/>
      <c r="F36" s="23"/>
      <c r="G36" s="22"/>
      <c r="H36" s="22"/>
      <c r="I36" s="22"/>
      <c r="J36" s="23"/>
      <c r="K36" s="22"/>
      <c r="L36" s="22"/>
      <c r="M36" s="22"/>
      <c r="N36" s="23"/>
      <c r="O36" s="22">
        <v>2</v>
      </c>
      <c r="P36" s="22">
        <v>2</v>
      </c>
      <c r="Q36" s="22"/>
      <c r="R36" s="23">
        <v>5</v>
      </c>
      <c r="S36" s="22"/>
      <c r="T36" s="22"/>
      <c r="U36" s="22"/>
      <c r="V36" s="23"/>
      <c r="W36" s="22"/>
      <c r="X36" s="22"/>
      <c r="Y36" s="22"/>
      <c r="Z36" s="28"/>
      <c r="AA36" s="22"/>
      <c r="AB36" s="22"/>
      <c r="AC36" s="24">
        <f t="shared" si="0"/>
        <v>60</v>
      </c>
      <c r="AD36" s="40"/>
      <c r="AE36" s="40"/>
      <c r="AF36" s="40"/>
      <c r="AG36" s="40"/>
    </row>
    <row r="37" spans="1:33" s="25" customFormat="1" ht="15.75" customHeight="1">
      <c r="A37" s="20" t="s">
        <v>40</v>
      </c>
      <c r="B37" s="21" t="s">
        <v>41</v>
      </c>
      <c r="C37" s="22"/>
      <c r="D37" s="22"/>
      <c r="E37" s="22"/>
      <c r="F37" s="23"/>
      <c r="G37" s="22"/>
      <c r="H37" s="22"/>
      <c r="I37" s="22"/>
      <c r="J37" s="23"/>
      <c r="K37" s="22">
        <v>2</v>
      </c>
      <c r="L37" s="22">
        <v>2</v>
      </c>
      <c r="M37" s="22"/>
      <c r="N37" s="23">
        <v>4</v>
      </c>
      <c r="O37" s="22"/>
      <c r="P37" s="22"/>
      <c r="Q37" s="22"/>
      <c r="R37" s="23"/>
      <c r="S37" s="22"/>
      <c r="T37" s="22"/>
      <c r="U37" s="22"/>
      <c r="V37" s="23"/>
      <c r="W37" s="22"/>
      <c r="X37" s="22"/>
      <c r="Y37" s="22"/>
      <c r="Z37" s="28"/>
      <c r="AA37" s="22"/>
      <c r="AB37" s="22"/>
      <c r="AC37" s="24">
        <f t="shared" si="0"/>
        <v>60</v>
      </c>
      <c r="AD37" s="40"/>
      <c r="AE37" s="40"/>
      <c r="AF37" s="40"/>
      <c r="AG37" s="40"/>
    </row>
    <row r="38" spans="1:33" s="25" customFormat="1" ht="15.75" customHeight="1">
      <c r="A38" s="20" t="s">
        <v>45</v>
      </c>
      <c r="B38" s="21" t="s">
        <v>109</v>
      </c>
      <c r="C38" s="22"/>
      <c r="D38" s="22"/>
      <c r="E38" s="22"/>
      <c r="F38" s="23"/>
      <c r="G38" s="22"/>
      <c r="H38" s="22"/>
      <c r="I38" s="22"/>
      <c r="J38" s="23"/>
      <c r="K38" s="22"/>
      <c r="L38" s="22"/>
      <c r="M38" s="22"/>
      <c r="N38" s="23"/>
      <c r="O38" s="32">
        <v>2</v>
      </c>
      <c r="P38" s="32">
        <v>2</v>
      </c>
      <c r="Q38" s="32"/>
      <c r="R38" s="23">
        <v>5</v>
      </c>
      <c r="S38" s="22"/>
      <c r="T38" s="22"/>
      <c r="U38" s="22"/>
      <c r="V38" s="23"/>
      <c r="W38" s="22"/>
      <c r="X38" s="22"/>
      <c r="Y38" s="22"/>
      <c r="Z38" s="28"/>
      <c r="AA38" s="22"/>
      <c r="AB38" s="22"/>
      <c r="AC38" s="24">
        <f t="shared" si="0"/>
        <v>60</v>
      </c>
      <c r="AD38" s="40"/>
      <c r="AE38" s="40"/>
      <c r="AF38" s="40"/>
      <c r="AG38" s="40"/>
    </row>
    <row r="39" spans="1:33" s="25" customFormat="1" ht="21.75" customHeight="1">
      <c r="A39" s="20" t="s">
        <v>43</v>
      </c>
      <c r="B39" s="93" t="s">
        <v>113</v>
      </c>
      <c r="C39" s="32"/>
      <c r="D39" s="32"/>
      <c r="E39" s="32"/>
      <c r="F39" s="56"/>
      <c r="G39" s="32"/>
      <c r="H39" s="32"/>
      <c r="I39" s="32"/>
      <c r="J39" s="56"/>
      <c r="K39" s="63">
        <v>2</v>
      </c>
      <c r="L39" s="63">
        <v>2</v>
      </c>
      <c r="M39" s="63"/>
      <c r="N39" s="61">
        <v>4</v>
      </c>
      <c r="O39" s="32"/>
      <c r="P39" s="32"/>
      <c r="Q39" s="32"/>
      <c r="R39" s="56"/>
      <c r="S39" s="32"/>
      <c r="T39" s="32"/>
      <c r="U39" s="32"/>
      <c r="V39" s="56"/>
      <c r="W39" s="32"/>
      <c r="X39" s="32"/>
      <c r="Y39" s="32"/>
      <c r="Z39" s="58"/>
      <c r="AA39" s="32"/>
      <c r="AB39" s="32"/>
      <c r="AC39" s="57">
        <f t="shared" si="0"/>
        <v>60</v>
      </c>
      <c r="AD39" s="40"/>
      <c r="AE39" s="40"/>
      <c r="AF39" s="40"/>
      <c r="AG39" s="40"/>
    </row>
    <row r="40" spans="1:33" s="25" customFormat="1" ht="23.25" customHeight="1">
      <c r="A40" s="20" t="s">
        <v>157</v>
      </c>
      <c r="B40" s="93" t="s">
        <v>108</v>
      </c>
      <c r="C40" s="32"/>
      <c r="D40" s="32"/>
      <c r="E40" s="32"/>
      <c r="F40" s="56"/>
      <c r="G40" s="32"/>
      <c r="H40" s="32"/>
      <c r="I40" s="32"/>
      <c r="J40" s="56"/>
      <c r="K40" s="32"/>
      <c r="L40" s="32"/>
      <c r="M40" s="32"/>
      <c r="N40" s="56"/>
      <c r="O40" s="63">
        <v>2</v>
      </c>
      <c r="P40" s="63">
        <v>2</v>
      </c>
      <c r="Q40" s="63"/>
      <c r="R40" s="61">
        <v>5</v>
      </c>
      <c r="S40" s="63"/>
      <c r="T40" s="32"/>
      <c r="U40" s="32"/>
      <c r="V40" s="56"/>
      <c r="W40" s="32"/>
      <c r="X40" s="32"/>
      <c r="Y40" s="32"/>
      <c r="Z40" s="58"/>
      <c r="AA40" s="32"/>
      <c r="AB40" s="32"/>
      <c r="AC40" s="57">
        <f t="shared" si="0"/>
        <v>60</v>
      </c>
      <c r="AD40" s="62" t="s">
        <v>116</v>
      </c>
      <c r="AE40" s="62"/>
      <c r="AF40" s="40"/>
      <c r="AG40" s="40"/>
    </row>
    <row r="41" spans="1:33" s="25" customFormat="1" ht="15.75" customHeight="1">
      <c r="A41" s="20" t="s">
        <v>46</v>
      </c>
      <c r="B41" s="59" t="s">
        <v>47</v>
      </c>
      <c r="C41" s="32"/>
      <c r="D41" s="32"/>
      <c r="E41" s="32"/>
      <c r="F41" s="56"/>
      <c r="G41" s="32"/>
      <c r="H41" s="32"/>
      <c r="I41" s="32"/>
      <c r="J41" s="56"/>
      <c r="K41" s="32">
        <v>2</v>
      </c>
      <c r="L41" s="32">
        <v>1</v>
      </c>
      <c r="M41" s="32"/>
      <c r="N41" s="56">
        <v>3</v>
      </c>
      <c r="O41" s="32"/>
      <c r="P41" s="32"/>
      <c r="Q41" s="32"/>
      <c r="R41" s="56"/>
      <c r="S41" s="32"/>
      <c r="T41" s="32"/>
      <c r="U41" s="32"/>
      <c r="V41" s="56"/>
      <c r="W41" s="32"/>
      <c r="X41" s="32"/>
      <c r="Y41" s="32"/>
      <c r="Z41" s="58"/>
      <c r="AA41" s="32"/>
      <c r="AB41" s="32"/>
      <c r="AC41" s="57">
        <f t="shared" si="0"/>
        <v>45</v>
      </c>
      <c r="AD41" s="40"/>
      <c r="AE41" s="40"/>
      <c r="AF41" s="40"/>
      <c r="AG41" s="40"/>
    </row>
    <row r="42" spans="1:33" s="25" customFormat="1" ht="15.75" customHeight="1">
      <c r="A42" s="20" t="s">
        <v>48</v>
      </c>
      <c r="B42" s="52" t="s">
        <v>99</v>
      </c>
      <c r="C42" s="32"/>
      <c r="D42" s="32"/>
      <c r="E42" s="32"/>
      <c r="F42" s="56"/>
      <c r="G42" s="32"/>
      <c r="H42" s="32"/>
      <c r="I42" s="32"/>
      <c r="J42" s="56"/>
      <c r="K42" s="32"/>
      <c r="L42" s="32"/>
      <c r="M42" s="32"/>
      <c r="N42" s="56"/>
      <c r="O42" s="32"/>
      <c r="P42" s="32"/>
      <c r="Q42" s="32"/>
      <c r="R42" s="56"/>
      <c r="S42" s="32">
        <v>2</v>
      </c>
      <c r="T42" s="32">
        <v>2</v>
      </c>
      <c r="U42" s="32"/>
      <c r="V42" s="56">
        <v>5</v>
      </c>
      <c r="W42" s="32"/>
      <c r="X42" s="32"/>
      <c r="Y42" s="32"/>
      <c r="Z42" s="58"/>
      <c r="AA42" s="32"/>
      <c r="AB42" s="32"/>
      <c r="AC42" s="57">
        <f t="shared" si="0"/>
        <v>60</v>
      </c>
      <c r="AD42" s="40"/>
      <c r="AE42" s="40"/>
      <c r="AF42" s="40"/>
      <c r="AG42" s="40"/>
    </row>
    <row r="43" spans="1:33" s="25" customFormat="1" ht="15.75" customHeight="1">
      <c r="A43" s="20" t="s">
        <v>54</v>
      </c>
      <c r="B43" s="52" t="s">
        <v>100</v>
      </c>
      <c r="C43" s="32"/>
      <c r="D43" s="32"/>
      <c r="E43" s="32"/>
      <c r="F43" s="56"/>
      <c r="G43" s="32"/>
      <c r="H43" s="32"/>
      <c r="I43" s="32"/>
      <c r="J43" s="56"/>
      <c r="K43" s="32"/>
      <c r="L43" s="32"/>
      <c r="M43" s="32"/>
      <c r="N43" s="56"/>
      <c r="O43" s="32"/>
      <c r="P43" s="32"/>
      <c r="Q43" s="32"/>
      <c r="R43" s="56"/>
      <c r="S43" s="32"/>
      <c r="T43" s="32"/>
      <c r="U43" s="32"/>
      <c r="V43" s="56"/>
      <c r="W43" s="32">
        <v>2</v>
      </c>
      <c r="X43" s="32">
        <v>2</v>
      </c>
      <c r="Y43" s="32"/>
      <c r="Z43" s="58">
        <v>4</v>
      </c>
      <c r="AA43" s="32"/>
      <c r="AB43" s="32"/>
      <c r="AC43" s="57">
        <f t="shared" si="0"/>
        <v>60</v>
      </c>
      <c r="AD43" s="40"/>
      <c r="AE43" s="40"/>
      <c r="AF43" s="40"/>
      <c r="AG43" s="40"/>
    </row>
    <row r="44" spans="1:33" s="25" customFormat="1" ht="15.75" customHeight="1">
      <c r="A44" s="20" t="s">
        <v>49</v>
      </c>
      <c r="B44" s="59" t="s">
        <v>50</v>
      </c>
      <c r="C44" s="32"/>
      <c r="D44" s="32"/>
      <c r="E44" s="32"/>
      <c r="F44" s="56"/>
      <c r="G44" s="32"/>
      <c r="H44" s="32"/>
      <c r="I44" s="32"/>
      <c r="J44" s="56"/>
      <c r="K44" s="32"/>
      <c r="L44" s="32"/>
      <c r="M44" s="32"/>
      <c r="N44" s="56"/>
      <c r="O44" s="32"/>
      <c r="P44" s="32"/>
      <c r="Q44" s="32"/>
      <c r="R44" s="56"/>
      <c r="S44" s="32">
        <v>2</v>
      </c>
      <c r="T44" s="32">
        <v>1</v>
      </c>
      <c r="U44" s="32"/>
      <c r="V44" s="56">
        <v>3</v>
      </c>
      <c r="W44" s="32"/>
      <c r="X44" s="32"/>
      <c r="Y44" s="32"/>
      <c r="Z44" s="58"/>
      <c r="AA44" s="32"/>
      <c r="AB44" s="32"/>
      <c r="AC44" s="57">
        <f>+(C44*15)+(D44*15)+(E44*15)+(G44*15)+(H44*15)+(I44*15)+(K44*15)+(L44*15)+(M44*15)+(O44*15)+(P44*15)+(Q44*15)+(S44*15)+(T44*15)+(U44*15)+(W44*15)+(X44*15)+(Y44*15)</f>
        <v>45</v>
      </c>
      <c r="AD44" s="40"/>
      <c r="AE44" s="40"/>
      <c r="AF44" s="40"/>
      <c r="AG44" s="40"/>
    </row>
    <row r="45" spans="1:33" s="25" customFormat="1" ht="27.75" customHeight="1">
      <c r="A45" s="20" t="s">
        <v>51</v>
      </c>
      <c r="B45" s="93" t="s">
        <v>118</v>
      </c>
      <c r="C45" s="32"/>
      <c r="D45" s="32"/>
      <c r="E45" s="32"/>
      <c r="F45" s="56"/>
      <c r="G45" s="32"/>
      <c r="H45" s="32"/>
      <c r="I45" s="32"/>
      <c r="J45" s="56"/>
      <c r="K45" s="32"/>
      <c r="L45" s="32"/>
      <c r="M45" s="32"/>
      <c r="N45" s="56"/>
      <c r="O45" s="32"/>
      <c r="P45" s="32"/>
      <c r="Q45" s="32"/>
      <c r="R45" s="56"/>
      <c r="S45" s="32">
        <v>2</v>
      </c>
      <c r="T45" s="32">
        <v>1</v>
      </c>
      <c r="U45" s="32"/>
      <c r="V45" s="56">
        <v>3</v>
      </c>
      <c r="W45" s="32"/>
      <c r="X45" s="32"/>
      <c r="Y45" s="32"/>
      <c r="Z45" s="58"/>
      <c r="AA45" s="32"/>
      <c r="AB45" s="32"/>
      <c r="AC45" s="57">
        <f aca="true" t="shared" si="1" ref="AC45:AC53">+(C45*15)+(D45*15)+(E45*15)+(G45*15)+(H45*15)+(I45*15)+(K45*15)+(L45*15)+(M45*15)+(O45*15)+(P45*15)+(Q45*15)+(S45*15)+(T45*15)+(U45*15)+(W45*15)+(X45*15)+(Y45*15)</f>
        <v>45</v>
      </c>
      <c r="AD45" s="62" t="s">
        <v>117</v>
      </c>
      <c r="AE45" s="62"/>
      <c r="AF45" s="40"/>
      <c r="AG45" s="40"/>
    </row>
    <row r="46" spans="1:33" s="25" customFormat="1" ht="15.75" customHeight="1">
      <c r="A46" s="20" t="s">
        <v>52</v>
      </c>
      <c r="B46" s="59" t="s">
        <v>53</v>
      </c>
      <c r="C46" s="32"/>
      <c r="D46" s="32"/>
      <c r="E46" s="32"/>
      <c r="F46" s="56"/>
      <c r="G46" s="32"/>
      <c r="H46" s="32"/>
      <c r="I46" s="32"/>
      <c r="J46" s="56"/>
      <c r="K46" s="32"/>
      <c r="L46" s="32"/>
      <c r="M46" s="32"/>
      <c r="N46" s="56"/>
      <c r="O46" s="32"/>
      <c r="P46" s="32"/>
      <c r="Q46" s="32"/>
      <c r="R46" s="56"/>
      <c r="S46" s="32">
        <v>2</v>
      </c>
      <c r="T46" s="32">
        <v>1</v>
      </c>
      <c r="U46" s="32"/>
      <c r="V46" s="56">
        <v>3</v>
      </c>
      <c r="W46" s="32"/>
      <c r="X46" s="32"/>
      <c r="Y46" s="32"/>
      <c r="Z46" s="58"/>
      <c r="AA46" s="32"/>
      <c r="AB46" s="32"/>
      <c r="AC46" s="57">
        <f t="shared" si="1"/>
        <v>45</v>
      </c>
      <c r="AD46" s="40"/>
      <c r="AE46" s="40"/>
      <c r="AF46" s="40"/>
      <c r="AG46" s="40"/>
    </row>
    <row r="47" spans="1:33" s="25" customFormat="1" ht="15.75" customHeight="1">
      <c r="A47" s="20" t="s">
        <v>158</v>
      </c>
      <c r="B47" s="59" t="s">
        <v>55</v>
      </c>
      <c r="C47" s="32"/>
      <c r="D47" s="32"/>
      <c r="E47" s="32"/>
      <c r="F47" s="56"/>
      <c r="G47" s="32"/>
      <c r="H47" s="32"/>
      <c r="I47" s="32"/>
      <c r="J47" s="56"/>
      <c r="K47" s="32"/>
      <c r="L47" s="32"/>
      <c r="M47" s="32"/>
      <c r="N47" s="56"/>
      <c r="O47" s="32"/>
      <c r="P47" s="32"/>
      <c r="Q47" s="32"/>
      <c r="R47" s="56"/>
      <c r="S47" s="32"/>
      <c r="T47" s="32"/>
      <c r="U47" s="32"/>
      <c r="V47" s="56"/>
      <c r="W47" s="32">
        <v>2</v>
      </c>
      <c r="X47" s="32">
        <v>2</v>
      </c>
      <c r="Y47" s="32"/>
      <c r="Z47" s="58">
        <v>4</v>
      </c>
      <c r="AA47" s="32"/>
      <c r="AB47" s="32"/>
      <c r="AC47" s="57">
        <f t="shared" si="1"/>
        <v>60</v>
      </c>
      <c r="AD47" s="40"/>
      <c r="AE47" s="40"/>
      <c r="AF47" s="40"/>
      <c r="AG47" s="40"/>
    </row>
    <row r="48" spans="1:33" s="25" customFormat="1" ht="15.75" customHeight="1">
      <c r="A48" s="20" t="s">
        <v>56</v>
      </c>
      <c r="B48" s="21" t="s">
        <v>57</v>
      </c>
      <c r="C48" s="22"/>
      <c r="D48" s="22"/>
      <c r="E48" s="22"/>
      <c r="F48" s="23"/>
      <c r="G48" s="22"/>
      <c r="H48" s="22"/>
      <c r="I48" s="22"/>
      <c r="J48" s="23"/>
      <c r="K48" s="22"/>
      <c r="L48" s="22"/>
      <c r="M48" s="22"/>
      <c r="N48" s="23"/>
      <c r="O48" s="22"/>
      <c r="P48" s="22"/>
      <c r="Q48" s="22"/>
      <c r="R48" s="23"/>
      <c r="S48" s="22">
        <v>2</v>
      </c>
      <c r="T48" s="22">
        <v>1</v>
      </c>
      <c r="U48" s="22"/>
      <c r="V48" s="23">
        <v>3</v>
      </c>
      <c r="W48" s="22"/>
      <c r="X48" s="22"/>
      <c r="Y48" s="22"/>
      <c r="Z48" s="28"/>
      <c r="AA48" s="22"/>
      <c r="AB48" s="22"/>
      <c r="AC48" s="24">
        <f t="shared" si="1"/>
        <v>45</v>
      </c>
      <c r="AD48" s="40"/>
      <c r="AE48" s="40"/>
      <c r="AF48" s="40"/>
      <c r="AG48" s="40"/>
    </row>
    <row r="49" spans="1:33" s="25" customFormat="1" ht="15.75" customHeight="1">
      <c r="A49" s="20" t="s">
        <v>58</v>
      </c>
      <c r="B49" s="21" t="s">
        <v>59</v>
      </c>
      <c r="C49" s="22"/>
      <c r="D49" s="22"/>
      <c r="E49" s="22"/>
      <c r="F49" s="23"/>
      <c r="G49" s="22"/>
      <c r="H49" s="22"/>
      <c r="I49" s="22"/>
      <c r="J49" s="23"/>
      <c r="K49" s="22"/>
      <c r="L49" s="22"/>
      <c r="M49" s="22"/>
      <c r="N49" s="23"/>
      <c r="O49" s="22"/>
      <c r="P49" s="22"/>
      <c r="Q49" s="22"/>
      <c r="R49" s="23"/>
      <c r="S49" s="22">
        <v>2</v>
      </c>
      <c r="T49" s="33">
        <v>1</v>
      </c>
      <c r="U49" s="33"/>
      <c r="V49" s="23">
        <v>3</v>
      </c>
      <c r="W49" s="22"/>
      <c r="X49" s="22"/>
      <c r="Y49" s="22"/>
      <c r="Z49" s="28"/>
      <c r="AA49" s="22"/>
      <c r="AB49" s="22"/>
      <c r="AC49" s="24">
        <f t="shared" si="1"/>
        <v>45</v>
      </c>
      <c r="AD49" s="40"/>
      <c r="AE49" s="40"/>
      <c r="AF49" s="40"/>
      <c r="AG49" s="40"/>
    </row>
    <row r="50" spans="1:33" s="25" customFormat="1" ht="15.75" customHeight="1">
      <c r="A50" s="20" t="s">
        <v>60</v>
      </c>
      <c r="B50" s="21" t="s">
        <v>61</v>
      </c>
      <c r="C50" s="22"/>
      <c r="D50" s="22"/>
      <c r="E50" s="22"/>
      <c r="F50" s="23"/>
      <c r="G50" s="22"/>
      <c r="H50" s="22"/>
      <c r="I50" s="22"/>
      <c r="J50" s="23"/>
      <c r="K50" s="22"/>
      <c r="L50" s="22"/>
      <c r="M50" s="22"/>
      <c r="N50" s="23"/>
      <c r="O50" s="22"/>
      <c r="P50" s="22"/>
      <c r="Q50" s="22"/>
      <c r="R50" s="23"/>
      <c r="S50" s="22">
        <v>2</v>
      </c>
      <c r="T50" s="33">
        <v>1</v>
      </c>
      <c r="U50" s="33"/>
      <c r="V50" s="23">
        <v>3</v>
      </c>
      <c r="W50" s="22"/>
      <c r="X50" s="22"/>
      <c r="Y50" s="22"/>
      <c r="Z50" s="28"/>
      <c r="AA50" s="22"/>
      <c r="AB50" s="22"/>
      <c r="AC50" s="24">
        <f t="shared" si="1"/>
        <v>45</v>
      </c>
      <c r="AD50" s="40"/>
      <c r="AE50" s="40"/>
      <c r="AF50" s="40"/>
      <c r="AG50" s="40"/>
    </row>
    <row r="51" spans="1:33" s="25" customFormat="1" ht="15.75" customHeight="1">
      <c r="A51" s="20" t="s">
        <v>62</v>
      </c>
      <c r="B51" s="55" t="s">
        <v>63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6">
        <v>0</v>
      </c>
      <c r="X51" s="66">
        <v>8</v>
      </c>
      <c r="Y51" s="66"/>
      <c r="Z51" s="67">
        <v>10</v>
      </c>
      <c r="AA51" s="66"/>
      <c r="AB51" s="66"/>
      <c r="AC51" s="63">
        <v>240</v>
      </c>
      <c r="AD51" s="40"/>
      <c r="AE51" s="40"/>
      <c r="AF51" s="40"/>
      <c r="AG51" s="40"/>
    </row>
    <row r="52" spans="1:33" s="25" customFormat="1" ht="15.75" customHeight="1">
      <c r="A52" s="20" t="s">
        <v>64</v>
      </c>
      <c r="B52" s="21" t="s">
        <v>65</v>
      </c>
      <c r="C52" s="32"/>
      <c r="D52" s="32"/>
      <c r="E52" s="32"/>
      <c r="F52" s="56"/>
      <c r="G52" s="32"/>
      <c r="H52" s="32"/>
      <c r="I52" s="32"/>
      <c r="J52" s="56"/>
      <c r="K52" s="32"/>
      <c r="L52" s="32"/>
      <c r="M52" s="32"/>
      <c r="N52" s="56"/>
      <c r="O52" s="32"/>
      <c r="P52" s="32"/>
      <c r="Q52" s="32"/>
      <c r="R52" s="56"/>
      <c r="S52" s="32"/>
      <c r="T52" s="32"/>
      <c r="U52" s="32"/>
      <c r="V52" s="32"/>
      <c r="W52" s="63">
        <v>0</v>
      </c>
      <c r="X52" s="63">
        <v>3</v>
      </c>
      <c r="Y52" s="63"/>
      <c r="Z52" s="67">
        <v>5</v>
      </c>
      <c r="AA52" s="22"/>
      <c r="AB52" s="22"/>
      <c r="AC52" s="68">
        <v>75</v>
      </c>
      <c r="AD52" s="40"/>
      <c r="AE52" s="40"/>
      <c r="AF52" s="40"/>
      <c r="AG52" s="40"/>
    </row>
    <row r="53" spans="1:33" s="25" customFormat="1" ht="15.75" customHeight="1" thickBot="1">
      <c r="A53" s="20"/>
      <c r="B53" s="21" t="s">
        <v>66</v>
      </c>
      <c r="C53" s="22">
        <v>0</v>
      </c>
      <c r="D53" s="22">
        <v>2</v>
      </c>
      <c r="E53" s="22"/>
      <c r="F53" s="23"/>
      <c r="G53" s="22">
        <v>0</v>
      </c>
      <c r="H53" s="22">
        <v>2</v>
      </c>
      <c r="I53" s="22"/>
      <c r="J53" s="22"/>
      <c r="K53" s="22">
        <v>0</v>
      </c>
      <c r="L53" s="22">
        <v>2</v>
      </c>
      <c r="M53" s="22"/>
      <c r="N53" s="22"/>
      <c r="O53" s="22">
        <v>0</v>
      </c>
      <c r="P53" s="22">
        <v>2</v>
      </c>
      <c r="Q53" s="22"/>
      <c r="R53" s="22"/>
      <c r="S53" s="22"/>
      <c r="T53" s="22"/>
      <c r="U53" s="22"/>
      <c r="V53" s="22"/>
      <c r="W53" s="22"/>
      <c r="X53" s="22"/>
      <c r="Y53" s="22"/>
      <c r="Z53" s="26"/>
      <c r="AA53" s="22"/>
      <c r="AB53" s="22"/>
      <c r="AC53" s="24">
        <f t="shared" si="1"/>
        <v>120</v>
      </c>
      <c r="AD53" s="40"/>
      <c r="AE53" s="40"/>
      <c r="AF53" s="40"/>
      <c r="AG53" s="40"/>
    </row>
    <row r="54" spans="1:33" ht="15.75">
      <c r="A54" s="54"/>
      <c r="B54" s="9" t="s">
        <v>67</v>
      </c>
      <c r="C54" s="10">
        <f>SUM(C7:C53)</f>
        <v>13</v>
      </c>
      <c r="D54" s="10">
        <f>SUM(D7:D53)</f>
        <v>16</v>
      </c>
      <c r="E54" s="5"/>
      <c r="F54" s="12" t="s">
        <v>68</v>
      </c>
      <c r="G54" s="10">
        <f>SUM(G7:G53)</f>
        <v>13</v>
      </c>
      <c r="H54" s="10">
        <f>SUM(H7:H53)</f>
        <v>17</v>
      </c>
      <c r="I54" s="5"/>
      <c r="J54" s="12" t="s">
        <v>68</v>
      </c>
      <c r="K54" s="10">
        <f>SUM(K7:K53)</f>
        <v>14</v>
      </c>
      <c r="L54" s="10">
        <f>SUM(L7:L53)</f>
        <v>16</v>
      </c>
      <c r="M54" s="5"/>
      <c r="N54" s="12" t="s">
        <v>69</v>
      </c>
      <c r="O54" s="10">
        <f>SUM(O7:O53)</f>
        <v>12</v>
      </c>
      <c r="P54" s="10">
        <f>SUM(P7:P53)</f>
        <v>15</v>
      </c>
      <c r="Q54" s="5"/>
      <c r="R54" s="12" t="s">
        <v>68</v>
      </c>
      <c r="S54" s="10">
        <f>SUM(S7:S53)</f>
        <v>16</v>
      </c>
      <c r="T54" s="10">
        <f>SUM(T7:T53)</f>
        <v>12</v>
      </c>
      <c r="U54" s="5"/>
      <c r="V54" s="12" t="s">
        <v>68</v>
      </c>
      <c r="W54" s="10">
        <f>SUM(W7:W53)</f>
        <v>6</v>
      </c>
      <c r="X54" s="10">
        <f>SUM(X7:X53)</f>
        <v>19</v>
      </c>
      <c r="Y54" s="30"/>
      <c r="Z54" s="18" t="s">
        <v>69</v>
      </c>
      <c r="AA54" s="89" t="s">
        <v>86</v>
      </c>
      <c r="AB54" s="90"/>
      <c r="AC54" s="19" t="s">
        <v>2</v>
      </c>
      <c r="AD54" s="41"/>
      <c r="AE54" s="41"/>
      <c r="AF54" s="41"/>
      <c r="AG54" s="41"/>
    </row>
    <row r="55" spans="1:33" ht="15.75" customHeight="1" thickBot="1">
      <c r="A55" s="54"/>
      <c r="B55" s="9" t="s">
        <v>70</v>
      </c>
      <c r="C55" s="81">
        <f>+C54+D54</f>
        <v>29</v>
      </c>
      <c r="D55" s="72"/>
      <c r="E55" s="29"/>
      <c r="F55" s="17">
        <f>SUM(F7:F53)</f>
        <v>30</v>
      </c>
      <c r="G55" s="81">
        <f>+G54+H54</f>
        <v>30</v>
      </c>
      <c r="H55" s="72"/>
      <c r="I55" s="29"/>
      <c r="J55" s="17">
        <f>SUM(J7:J53)</f>
        <v>30</v>
      </c>
      <c r="K55" s="81">
        <f>+K54+L54</f>
        <v>30</v>
      </c>
      <c r="L55" s="72"/>
      <c r="M55" s="29"/>
      <c r="N55" s="17">
        <f>SUM(N7:N53)</f>
        <v>30</v>
      </c>
      <c r="O55" s="81">
        <f>+O54+P54</f>
        <v>27</v>
      </c>
      <c r="P55" s="72"/>
      <c r="Q55" s="29"/>
      <c r="R55" s="17">
        <f>SUM(R7:R53)</f>
        <v>30</v>
      </c>
      <c r="S55" s="81">
        <f>+S54+T54</f>
        <v>28</v>
      </c>
      <c r="T55" s="72"/>
      <c r="U55" s="29"/>
      <c r="V55" s="17">
        <f>SUM(V7:V53)</f>
        <v>30</v>
      </c>
      <c r="W55" s="81">
        <f>+W54+X54</f>
        <v>25</v>
      </c>
      <c r="X55" s="72"/>
      <c r="Y55" s="29"/>
      <c r="Z55" s="17">
        <f>SUM(Z7:Z53)</f>
        <v>30</v>
      </c>
      <c r="AA55" s="82">
        <f>+F55+J55+N55+R55+V55+Z55</f>
        <v>180</v>
      </c>
      <c r="AB55" s="83"/>
      <c r="AC55" s="7">
        <f>SUM(AC7:AC53)</f>
        <v>2685</v>
      </c>
      <c r="AD55" s="41"/>
      <c r="AE55" s="41"/>
      <c r="AF55" s="41"/>
      <c r="AG55" s="41"/>
    </row>
    <row r="56" spans="1:33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41"/>
      <c r="AE56" s="41"/>
      <c r="AF56" s="41"/>
      <c r="AG56" s="41"/>
    </row>
    <row r="57" spans="1:33" ht="15.75">
      <c r="A57" s="86" t="s">
        <v>71</v>
      </c>
      <c r="B57" s="86"/>
      <c r="C57" s="86"/>
      <c r="D57" s="86"/>
      <c r="E57" s="86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11"/>
      <c r="AB57" s="11"/>
      <c r="AC57" s="11"/>
      <c r="AD57" s="41"/>
      <c r="AE57" s="41"/>
      <c r="AF57" s="41"/>
      <c r="AG57" s="41"/>
    </row>
    <row r="58" spans="1:33" ht="16.5" thickBot="1">
      <c r="A58" s="13" t="s">
        <v>11</v>
      </c>
      <c r="B58" s="14" t="s">
        <v>72</v>
      </c>
      <c r="C58" s="14" t="s">
        <v>13</v>
      </c>
      <c r="D58" s="14" t="s">
        <v>8</v>
      </c>
      <c r="E58" s="31" t="s">
        <v>93</v>
      </c>
      <c r="F58" s="15" t="s">
        <v>14</v>
      </c>
      <c r="G58" s="84"/>
      <c r="H58" s="85"/>
      <c r="I58" s="49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30"/>
      <c r="X58" s="30"/>
      <c r="Y58" s="30"/>
      <c r="Z58" s="30"/>
      <c r="AA58" s="11"/>
      <c r="AB58" s="11"/>
      <c r="AC58" s="11"/>
      <c r="AD58" s="41"/>
      <c r="AE58" s="41"/>
      <c r="AF58" s="41"/>
      <c r="AG58" s="41"/>
    </row>
    <row r="59" spans="1:33" ht="15.75" hidden="1">
      <c r="A59" s="16" t="s">
        <v>73</v>
      </c>
      <c r="B59" s="36" t="s">
        <v>74</v>
      </c>
      <c r="C59" s="37">
        <v>2</v>
      </c>
      <c r="D59" s="37">
        <v>1</v>
      </c>
      <c r="E59" s="38"/>
      <c r="F59" s="39">
        <v>3</v>
      </c>
      <c r="G59" s="84"/>
      <c r="H59" s="85"/>
      <c r="I59" s="49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30"/>
      <c r="X59" s="30"/>
      <c r="Y59" s="30"/>
      <c r="Z59" s="30"/>
      <c r="AA59" s="11"/>
      <c r="AB59" s="11"/>
      <c r="AC59" s="11"/>
      <c r="AD59" s="41"/>
      <c r="AE59" s="41"/>
      <c r="AF59" s="41"/>
      <c r="AG59" s="41"/>
    </row>
    <row r="60" spans="1:33" ht="15.75">
      <c r="A60" s="20" t="s">
        <v>60</v>
      </c>
      <c r="B60" s="91" t="s">
        <v>76</v>
      </c>
      <c r="C60" s="37">
        <v>2</v>
      </c>
      <c r="D60" s="38">
        <v>1</v>
      </c>
      <c r="E60" s="38"/>
      <c r="F60" s="39">
        <v>3</v>
      </c>
      <c r="G60" s="84"/>
      <c r="H60" s="85"/>
      <c r="I60" s="49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30"/>
      <c r="X60" s="30"/>
      <c r="Y60" s="30"/>
      <c r="Z60" s="30"/>
      <c r="AA60" s="11"/>
      <c r="AB60" s="11"/>
      <c r="AC60" s="11"/>
      <c r="AD60" s="41"/>
      <c r="AE60" s="41"/>
      <c r="AF60" s="41"/>
      <c r="AG60" s="41"/>
    </row>
    <row r="61" spans="1:33" ht="15.75">
      <c r="A61" s="20" t="s">
        <v>60</v>
      </c>
      <c r="B61" s="91" t="s">
        <v>94</v>
      </c>
      <c r="C61" s="37">
        <v>2</v>
      </c>
      <c r="D61" s="38">
        <v>1</v>
      </c>
      <c r="E61" s="38"/>
      <c r="F61" s="39">
        <v>3</v>
      </c>
      <c r="G61" s="84"/>
      <c r="H61" s="85"/>
      <c r="I61" s="49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30"/>
      <c r="X61" s="30"/>
      <c r="Y61" s="30"/>
      <c r="Z61" s="30"/>
      <c r="AA61" s="11"/>
      <c r="AB61" s="11"/>
      <c r="AC61" s="11"/>
      <c r="AD61" s="41"/>
      <c r="AE61" s="41"/>
      <c r="AF61" s="41"/>
      <c r="AG61" s="41"/>
    </row>
    <row r="62" spans="1:33" ht="15.75">
      <c r="A62" s="20" t="s">
        <v>60</v>
      </c>
      <c r="B62" s="91" t="s">
        <v>95</v>
      </c>
      <c r="C62" s="37">
        <v>2</v>
      </c>
      <c r="D62" s="38">
        <v>1</v>
      </c>
      <c r="E62" s="38"/>
      <c r="F62" s="39">
        <v>3</v>
      </c>
      <c r="G62" s="84"/>
      <c r="H62" s="85"/>
      <c r="I62" s="49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30"/>
      <c r="X62" s="30"/>
      <c r="Y62" s="30"/>
      <c r="Z62" s="30"/>
      <c r="AA62" s="11"/>
      <c r="AB62" s="11"/>
      <c r="AC62" s="11"/>
      <c r="AD62" s="41"/>
      <c r="AE62" s="41"/>
      <c r="AF62" s="41"/>
      <c r="AG62" s="41"/>
    </row>
    <row r="63" spans="1:33" ht="15.75">
      <c r="A63" s="20" t="s">
        <v>60</v>
      </c>
      <c r="B63" s="55" t="s">
        <v>153</v>
      </c>
      <c r="C63" s="37">
        <v>2</v>
      </c>
      <c r="D63" s="38">
        <v>1</v>
      </c>
      <c r="E63" s="38"/>
      <c r="F63" s="39">
        <v>3</v>
      </c>
      <c r="G63" s="84"/>
      <c r="H63" s="85"/>
      <c r="I63" s="49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30"/>
      <c r="X63" s="30"/>
      <c r="Y63" s="30"/>
      <c r="Z63" s="30"/>
      <c r="AA63" s="11"/>
      <c r="AB63" s="11"/>
      <c r="AC63" s="11"/>
      <c r="AD63" s="41"/>
      <c r="AE63" s="41"/>
      <c r="AF63" s="41"/>
      <c r="AG63" s="41"/>
    </row>
    <row r="64" spans="1:33" ht="15.75">
      <c r="A64" s="20" t="s">
        <v>60</v>
      </c>
      <c r="B64" s="91" t="s">
        <v>98</v>
      </c>
      <c r="C64" s="37">
        <v>2</v>
      </c>
      <c r="D64" s="38">
        <v>1</v>
      </c>
      <c r="E64" s="38"/>
      <c r="F64" s="39">
        <v>3</v>
      </c>
      <c r="G64" s="53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51"/>
      <c r="Y64" s="51"/>
      <c r="Z64" s="51"/>
      <c r="AA64" s="11"/>
      <c r="AB64" s="11"/>
      <c r="AC64" s="11"/>
      <c r="AD64" s="41"/>
      <c r="AE64" s="41"/>
      <c r="AF64" s="41"/>
      <c r="AG64" s="41"/>
    </row>
    <row r="65" spans="1:33" ht="15.75">
      <c r="A65" s="20" t="s">
        <v>60</v>
      </c>
      <c r="B65" s="91" t="s">
        <v>96</v>
      </c>
      <c r="C65" s="37">
        <v>2</v>
      </c>
      <c r="D65" s="38">
        <v>1</v>
      </c>
      <c r="E65" s="38"/>
      <c r="F65" s="39">
        <v>3</v>
      </c>
      <c r="G65" s="84"/>
      <c r="H65" s="85"/>
      <c r="I65" s="49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30"/>
      <c r="X65" s="30"/>
      <c r="Y65" s="30"/>
      <c r="Z65" s="30"/>
      <c r="AA65" s="11"/>
      <c r="AB65" s="11"/>
      <c r="AC65" s="11"/>
      <c r="AD65" s="41"/>
      <c r="AE65" s="41"/>
      <c r="AF65" s="41"/>
      <c r="AG65" s="41"/>
    </row>
    <row r="66" spans="1:33" ht="23.25">
      <c r="A66" s="20" t="s">
        <v>60</v>
      </c>
      <c r="B66" s="92" t="s">
        <v>97</v>
      </c>
      <c r="C66" s="37">
        <v>2</v>
      </c>
      <c r="D66" s="38">
        <v>1</v>
      </c>
      <c r="E66" s="38"/>
      <c r="F66" s="39">
        <v>3</v>
      </c>
      <c r="G66" s="84"/>
      <c r="H66" s="85"/>
      <c r="I66" s="49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30"/>
      <c r="X66" s="30"/>
      <c r="Y66" s="30"/>
      <c r="Z66" s="30"/>
      <c r="AA66" s="11"/>
      <c r="AB66" s="11"/>
      <c r="AC66" s="11"/>
      <c r="AD66" s="41"/>
      <c r="AE66" s="41"/>
      <c r="AF66" s="41"/>
      <c r="AG66" s="41"/>
    </row>
    <row r="67" spans="1:29" ht="23.25">
      <c r="A67" s="20" t="s">
        <v>60</v>
      </c>
      <c r="B67" s="92" t="s">
        <v>154</v>
      </c>
      <c r="C67" s="37">
        <v>2</v>
      </c>
      <c r="D67" s="38">
        <v>1</v>
      </c>
      <c r="E67" s="38"/>
      <c r="F67" s="39">
        <v>3</v>
      </c>
      <c r="G67" s="84"/>
      <c r="H67" s="85"/>
      <c r="I67" s="49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30"/>
      <c r="X67" s="30"/>
      <c r="Y67" s="30"/>
      <c r="Z67" s="30"/>
      <c r="AA67" s="11"/>
      <c r="AB67" s="11"/>
      <c r="AC67" s="11"/>
    </row>
    <row r="68" spans="1:29" ht="15.75">
      <c r="A68" s="20" t="s">
        <v>60</v>
      </c>
      <c r="B68" s="91" t="s">
        <v>103</v>
      </c>
      <c r="C68" s="37">
        <v>2</v>
      </c>
      <c r="D68" s="38">
        <v>1</v>
      </c>
      <c r="E68" s="38"/>
      <c r="F68" s="39">
        <v>3</v>
      </c>
      <c r="G68" s="84"/>
      <c r="H68" s="85"/>
      <c r="I68" s="49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30"/>
      <c r="X68" s="30"/>
      <c r="Y68" s="30"/>
      <c r="Z68" s="30"/>
      <c r="AA68" s="11"/>
      <c r="AB68" s="11"/>
      <c r="AC68" s="11"/>
    </row>
  </sheetData>
  <sheetProtection/>
  <mergeCells count="40">
    <mergeCell ref="G68:H68"/>
    <mergeCell ref="J68:V68"/>
    <mergeCell ref="G67:H67"/>
    <mergeCell ref="J67:V67"/>
    <mergeCell ref="G65:H65"/>
    <mergeCell ref="J65:V65"/>
    <mergeCell ref="G66:H66"/>
    <mergeCell ref="J66:V66"/>
    <mergeCell ref="G61:H61"/>
    <mergeCell ref="J61:V61"/>
    <mergeCell ref="G62:H62"/>
    <mergeCell ref="J62:V62"/>
    <mergeCell ref="G63:H63"/>
    <mergeCell ref="J63:V63"/>
    <mergeCell ref="A2:AC2"/>
    <mergeCell ref="G60:H60"/>
    <mergeCell ref="J60:V60"/>
    <mergeCell ref="A57:Z57"/>
    <mergeCell ref="G58:H58"/>
    <mergeCell ref="J58:V58"/>
    <mergeCell ref="G59:H59"/>
    <mergeCell ref="J59:V59"/>
    <mergeCell ref="AA54:AB54"/>
    <mergeCell ref="C55:D55"/>
    <mergeCell ref="G55:H55"/>
    <mergeCell ref="K55:L55"/>
    <mergeCell ref="O55:P55"/>
    <mergeCell ref="S55:T55"/>
    <mergeCell ref="W55:X55"/>
    <mergeCell ref="AA55:AB55"/>
    <mergeCell ref="A1:AC1"/>
    <mergeCell ref="C4:Z4"/>
    <mergeCell ref="AA4:AB4"/>
    <mergeCell ref="C5:F5"/>
    <mergeCell ref="G5:J5"/>
    <mergeCell ref="K5:N5"/>
    <mergeCell ref="O5:R5"/>
    <mergeCell ref="S5:V5"/>
    <mergeCell ref="W5:Z5"/>
    <mergeCell ref="AA5:AB5"/>
  </mergeCells>
  <printOptions/>
  <pageMargins left="0.24" right="0.26" top="0.96" bottom="1" header="0.5" footer="0.5"/>
  <pageSetup horizontalDpi="600" verticalDpi="600" orientation="portrait" paperSize="9" scale="62" r:id="rId1"/>
  <colBreaks count="1" manualBreakCount="1">
    <brk id="3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N16" sqref="N16"/>
    </sheetView>
  </sheetViews>
  <sheetFormatPr defaultColWidth="9.140625" defaultRowHeight="12.75"/>
  <sheetData>
    <row r="1" spans="1:2" ht="12.75">
      <c r="A1" s="42" t="s">
        <v>151</v>
      </c>
      <c r="B1" s="41" t="s">
        <v>150</v>
      </c>
    </row>
    <row r="2" ht="12.75">
      <c r="B2" s="46" t="s">
        <v>104</v>
      </c>
    </row>
    <row r="3" spans="1:26" ht="14.25">
      <c r="A3">
        <v>9</v>
      </c>
      <c r="B3" s="45" t="s">
        <v>132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25">
      <c r="A4">
        <v>9</v>
      </c>
      <c r="B4" s="45" t="s">
        <v>133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25">
      <c r="A5">
        <v>9</v>
      </c>
      <c r="B5" s="45" t="s">
        <v>134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25">
      <c r="A6">
        <v>9</v>
      </c>
      <c r="B6" s="45" t="s">
        <v>135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25">
      <c r="A7">
        <v>9</v>
      </c>
      <c r="B7" s="45" t="s">
        <v>136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25">
      <c r="A8">
        <v>9</v>
      </c>
      <c r="B8" s="44" t="s">
        <v>137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10" ht="12.75">
      <c r="B10" s="41" t="s">
        <v>119</v>
      </c>
    </row>
    <row r="11" ht="12.75">
      <c r="B11" s="47" t="s">
        <v>110</v>
      </c>
    </row>
    <row r="12" spans="1:2" ht="14.25">
      <c r="A12">
        <v>11</v>
      </c>
      <c r="B12" s="45" t="s">
        <v>124</v>
      </c>
    </row>
    <row r="13" spans="1:2" ht="14.25">
      <c r="A13">
        <v>11</v>
      </c>
      <c r="B13" s="45" t="s">
        <v>120</v>
      </c>
    </row>
    <row r="14" spans="1:2" ht="14.25">
      <c r="A14">
        <v>11</v>
      </c>
      <c r="B14" s="45" t="s">
        <v>121</v>
      </c>
    </row>
    <row r="15" spans="1:2" ht="14.25">
      <c r="A15">
        <v>11</v>
      </c>
      <c r="B15" s="45" t="s">
        <v>122</v>
      </c>
    </row>
    <row r="16" spans="1:2" ht="14.25">
      <c r="A16">
        <v>11</v>
      </c>
      <c r="B16" s="45" t="s">
        <v>123</v>
      </c>
    </row>
    <row r="17" spans="1:2" ht="14.25">
      <c r="A17">
        <v>11</v>
      </c>
      <c r="B17" s="45" t="s">
        <v>125</v>
      </c>
    </row>
    <row r="18" ht="14.25">
      <c r="B18" s="45"/>
    </row>
    <row r="19" ht="12.75">
      <c r="B19" s="41" t="s">
        <v>119</v>
      </c>
    </row>
    <row r="20" spans="2:9" ht="12.75">
      <c r="B20" s="47" t="s">
        <v>113</v>
      </c>
      <c r="C20" s="48"/>
      <c r="D20" s="48"/>
      <c r="E20" s="48"/>
      <c r="F20" s="48"/>
      <c r="G20" s="48"/>
      <c r="H20" s="48"/>
      <c r="I20" s="48"/>
    </row>
    <row r="21" spans="1:2" ht="14.25">
      <c r="A21" s="41" t="s">
        <v>152</v>
      </c>
      <c r="B21" s="45" t="s">
        <v>126</v>
      </c>
    </row>
    <row r="22" spans="1:2" ht="14.25">
      <c r="A22" s="41" t="s">
        <v>152</v>
      </c>
      <c r="B22" s="45" t="s">
        <v>127</v>
      </c>
    </row>
    <row r="23" spans="1:2" ht="14.25">
      <c r="A23" s="41" t="s">
        <v>152</v>
      </c>
      <c r="B23" s="45" t="s">
        <v>128</v>
      </c>
    </row>
    <row r="24" spans="1:2" ht="14.25">
      <c r="A24" s="41" t="s">
        <v>152</v>
      </c>
      <c r="B24" s="45" t="s">
        <v>129</v>
      </c>
    </row>
    <row r="25" spans="1:2" ht="14.25">
      <c r="A25" s="41" t="s">
        <v>152</v>
      </c>
      <c r="B25" s="45" t="s">
        <v>130</v>
      </c>
    </row>
    <row r="26" spans="1:3" ht="15.75">
      <c r="A26" s="41" t="s">
        <v>152</v>
      </c>
      <c r="B26" s="45" t="s">
        <v>131</v>
      </c>
      <c r="C26" s="43"/>
    </row>
    <row r="28" ht="12.75">
      <c r="B28" s="41" t="s">
        <v>119</v>
      </c>
    </row>
    <row r="29" ht="12.75">
      <c r="B29" s="47" t="s">
        <v>108</v>
      </c>
    </row>
    <row r="30" spans="1:2" ht="14.25">
      <c r="A30">
        <v>12</v>
      </c>
      <c r="B30" s="45" t="s">
        <v>142</v>
      </c>
    </row>
    <row r="31" spans="1:2" ht="14.25">
      <c r="A31">
        <v>12</v>
      </c>
      <c r="B31" s="45" t="s">
        <v>138</v>
      </c>
    </row>
    <row r="32" spans="1:2" ht="14.25">
      <c r="A32">
        <v>12</v>
      </c>
      <c r="B32" s="45" t="s">
        <v>139</v>
      </c>
    </row>
    <row r="33" spans="1:2" ht="14.25">
      <c r="A33">
        <v>12</v>
      </c>
      <c r="B33" s="45" t="s">
        <v>140</v>
      </c>
    </row>
    <row r="34" spans="1:2" ht="14.25">
      <c r="A34">
        <v>12</v>
      </c>
      <c r="B34" s="45" t="s">
        <v>141</v>
      </c>
    </row>
    <row r="35" spans="1:2" ht="14.25">
      <c r="A35">
        <v>12</v>
      </c>
      <c r="B35" s="45" t="s">
        <v>143</v>
      </c>
    </row>
    <row r="37" ht="12.75">
      <c r="B37" s="41" t="s">
        <v>119</v>
      </c>
    </row>
    <row r="38" ht="12.75">
      <c r="B38" s="47" t="s">
        <v>118</v>
      </c>
    </row>
    <row r="39" spans="1:25" ht="14.25">
      <c r="A39">
        <v>10</v>
      </c>
      <c r="B39" s="44" t="s">
        <v>144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4.25">
      <c r="A40">
        <v>10</v>
      </c>
      <c r="B40" s="44" t="s">
        <v>145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4.25">
      <c r="A41">
        <v>10</v>
      </c>
      <c r="B41" s="44" t="s">
        <v>146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4.25">
      <c r="A42">
        <v>10</v>
      </c>
      <c r="B42" s="44" t="s">
        <v>147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4.25">
      <c r="A43">
        <v>10</v>
      </c>
      <c r="B43" s="44" t="s">
        <v>148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4.25">
      <c r="A44">
        <v>10</v>
      </c>
      <c r="B44" s="44" t="s">
        <v>149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2:25" ht="14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nvojak</dc:creator>
  <cp:keywords/>
  <dc:description/>
  <cp:lastModifiedBy>Silvija Vitner</cp:lastModifiedBy>
  <cp:lastPrinted>2023-06-05T08:11:07Z</cp:lastPrinted>
  <dcterms:created xsi:type="dcterms:W3CDTF">2007-03-13T15:36:50Z</dcterms:created>
  <dcterms:modified xsi:type="dcterms:W3CDTF">2024-01-30T10:05:36Z</dcterms:modified>
  <cp:category/>
  <cp:version/>
  <cp:contentType/>
  <cp:contentStatus/>
</cp:coreProperties>
</file>